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20100" windowHeight="11445" activeTab="2"/>
  </bookViews>
  <sheets>
    <sheet name="Sheet1" sheetId="1" r:id="rId1"/>
    <sheet name="Arkusz1" sheetId="2" r:id="rId2"/>
    <sheet name="Arkusz2" sheetId="3" r:id="rId3"/>
  </sheets>
  <definedNames>
    <definedName name="_xlnm.Print_Area" localSheetId="2">'Arkusz2'!$A$1:$F$43</definedName>
  </definedNames>
  <calcPr fullCalcOnLoad="1"/>
</workbook>
</file>

<file path=xl/sharedStrings.xml><?xml version="1.0" encoding="utf-8"?>
<sst xmlns="http://schemas.openxmlformats.org/spreadsheetml/2006/main" count="1019" uniqueCount="641">
  <si>
    <r>
      <rPr>
        <b/>
        <sz val="10"/>
        <rFont val="Times New Roman"/>
        <family val="0"/>
      </rPr>
      <t xml:space="preserve">Tonery Załącznik nr </t>
    </r>
    <r>
      <rPr>
        <b/>
        <sz val="10"/>
        <rFont val="Times New Roman"/>
        <family val="0"/>
      </rPr>
      <t>1</t>
    </r>
  </si>
  <si>
    <r>
      <rPr>
        <b/>
        <sz val="10"/>
        <rFont val="Times New Roman"/>
        <family val="0"/>
      </rPr>
      <t>Drukarka/Producent</t>
    </r>
  </si>
  <si>
    <r>
      <rPr>
        <sz val="9"/>
        <rFont val="Times New Roman"/>
        <family val="0"/>
      </rPr>
      <t>HP</t>
    </r>
  </si>
  <si>
    <r>
      <rPr>
        <sz val="9"/>
        <rFont val="Times New Roman"/>
        <family val="0"/>
      </rPr>
      <t>HP LJ 1005</t>
    </r>
  </si>
  <si>
    <r>
      <rPr>
        <sz val="9"/>
        <rFont val="Times New Roman"/>
        <family val="0"/>
      </rPr>
      <t>HPCLJ 1515</t>
    </r>
  </si>
  <si>
    <r>
      <rPr>
        <sz val="9"/>
        <rFont val="Times New Roman"/>
        <family val="0"/>
      </rPr>
      <t>HP LJ PRO CM1415FN</t>
    </r>
  </si>
  <si>
    <r>
      <rPr>
        <sz val="9"/>
        <rFont val="Times New Roman"/>
        <family val="0"/>
      </rPr>
      <t>HP Color Laser 5550</t>
    </r>
  </si>
  <si>
    <r>
      <rPr>
        <sz val="9"/>
        <rFont val="Times New Roman"/>
        <family val="0"/>
      </rPr>
      <t xml:space="preserve">C3350 </t>
    </r>
    <r>
      <rPr>
        <sz val="9"/>
        <rFont val="Times New Roman"/>
        <family val="0"/>
      </rPr>
      <t xml:space="preserve">Konica </t>
    </r>
    <r>
      <rPr>
        <sz val="9"/>
        <rFont val="Times New Roman"/>
        <family val="0"/>
      </rPr>
      <t>Minolta</t>
    </r>
  </si>
  <si>
    <r>
      <rPr>
        <sz val="9"/>
        <rFont val="Times New Roman"/>
        <family val="0"/>
      </rPr>
      <t xml:space="preserve">C253 </t>
    </r>
    <r>
      <rPr>
        <sz val="9"/>
        <rFont val="Times New Roman"/>
        <family val="0"/>
      </rPr>
      <t xml:space="preserve">Konica </t>
    </r>
    <r>
      <rPr>
        <sz val="9"/>
        <rFont val="Times New Roman"/>
        <family val="0"/>
      </rPr>
      <t>Minolta</t>
    </r>
  </si>
  <si>
    <r>
      <rPr>
        <sz val="9"/>
        <rFont val="Times New Roman"/>
        <family val="0"/>
      </rPr>
      <t>Ricoh MP C2500</t>
    </r>
  </si>
  <si>
    <r>
      <rPr>
        <sz val="9"/>
        <rFont val="Times New Roman"/>
        <family val="0"/>
      </rPr>
      <t>Brother 9840</t>
    </r>
  </si>
  <si>
    <r>
      <rPr>
        <sz val="9"/>
        <rFont val="Times New Roman"/>
        <family val="0"/>
      </rPr>
      <t>Ricoh SP C830DN</t>
    </r>
  </si>
  <si>
    <r>
      <rPr>
        <sz val="9"/>
        <rFont val="Times New Roman"/>
        <family val="0"/>
      </rPr>
      <t>Ricoh MP c305spf</t>
    </r>
  </si>
  <si>
    <r>
      <rPr>
        <sz val="9"/>
        <rFont val="Times New Roman"/>
        <family val="0"/>
      </rPr>
      <t>Ricoh MP C2503</t>
    </r>
  </si>
  <si>
    <r>
      <rPr>
        <sz val="9"/>
        <rFont val="Times New Roman"/>
        <family val="0"/>
      </rPr>
      <t>Ricoh SP C252DN</t>
    </r>
  </si>
  <si>
    <r>
      <rPr>
        <sz val="9"/>
        <rFont val="Times New Roman"/>
        <family val="0"/>
      </rPr>
      <t>Ricoh 3025</t>
    </r>
  </si>
  <si>
    <r>
      <rPr>
        <sz val="9"/>
        <rFont val="Times New Roman"/>
        <family val="0"/>
      </rPr>
      <t>HP LJ 4200</t>
    </r>
  </si>
  <si>
    <r>
      <rPr>
        <sz val="9"/>
        <rFont val="Times New Roman"/>
        <family val="0"/>
      </rPr>
      <t>HP LJ 8150</t>
    </r>
  </si>
  <si>
    <r>
      <rPr>
        <sz val="9"/>
        <rFont val="Times New Roman"/>
        <family val="0"/>
      </rPr>
      <t>HP LJ 5200</t>
    </r>
  </si>
  <si>
    <r>
      <rPr>
        <sz val="9"/>
        <rFont val="Times New Roman"/>
        <family val="0"/>
      </rPr>
      <t>Samung</t>
    </r>
  </si>
  <si>
    <r>
      <rPr>
        <sz val="9"/>
        <rFont val="Times New Roman"/>
        <family val="0"/>
      </rPr>
      <t>HP CLJ 2550</t>
    </r>
  </si>
  <si>
    <r>
      <rPr>
        <sz val="9"/>
        <rFont val="Times New Roman"/>
        <family val="0"/>
      </rPr>
      <t>HP CLJ 2600</t>
    </r>
  </si>
  <si>
    <r>
      <rPr>
        <b/>
        <sz val="10"/>
        <rFont val="Times New Roman"/>
        <family val="0"/>
      </rPr>
      <t>Tusze</t>
    </r>
  </si>
  <si>
    <r>
      <rPr>
        <sz val="9"/>
        <rFont val="Times New Roman"/>
        <family val="0"/>
      </rPr>
      <t>10</t>
    </r>
  </si>
  <si>
    <r>
      <rPr>
        <sz val="9"/>
        <rFont val="Times New Roman"/>
        <family val="0"/>
      </rPr>
      <t>Epson p50</t>
    </r>
  </si>
  <si>
    <r>
      <rPr>
        <b/>
        <sz val="10"/>
        <rFont val="Times New Roman"/>
        <family val="0"/>
      </rPr>
      <t>Eksploatacja</t>
    </r>
  </si>
  <si>
    <r>
      <rPr>
        <sz val="9"/>
        <rFont val="Times New Roman"/>
        <family val="0"/>
      </rPr>
      <t xml:space="preserve">Głowica </t>
    </r>
    <r>
      <rPr>
        <sz val="9"/>
        <rFont val="Times New Roman"/>
        <family val="0"/>
      </rPr>
      <t>Black</t>
    </r>
  </si>
  <si>
    <r>
      <rPr>
        <sz val="9"/>
        <rFont val="Times New Roman"/>
        <family val="0"/>
      </rPr>
      <t>Podsumowanie</t>
    </r>
  </si>
  <si>
    <r>
      <rPr>
        <b/>
        <sz val="10"/>
        <rFont val="Times New Roman"/>
        <family val="0"/>
      </rPr>
      <t>NR/Sy m bol/Kod</t>
    </r>
  </si>
  <si>
    <r>
      <rPr>
        <sz val="9"/>
        <rFont val="Times New Roman"/>
        <family val="0"/>
      </rPr>
      <t>12A</t>
    </r>
  </si>
  <si>
    <r>
      <rPr>
        <sz val="9"/>
        <rFont val="Times New Roman"/>
        <family val="0"/>
      </rPr>
      <t>92A</t>
    </r>
  </si>
  <si>
    <r>
      <rPr>
        <sz val="9"/>
        <rFont val="Times New Roman"/>
        <family val="0"/>
      </rPr>
      <t>96A</t>
    </r>
  </si>
  <si>
    <r>
      <rPr>
        <sz val="9"/>
        <rFont val="Times New Roman"/>
        <family val="0"/>
      </rPr>
      <t>83X</t>
    </r>
  </si>
  <si>
    <r>
      <rPr>
        <sz val="9"/>
        <rFont val="Times New Roman"/>
        <family val="0"/>
      </rPr>
      <t>85A</t>
    </r>
  </si>
  <si>
    <r>
      <rPr>
        <sz val="9"/>
        <rFont val="Times New Roman"/>
        <family val="0"/>
      </rPr>
      <t>35A</t>
    </r>
  </si>
  <si>
    <r>
      <rPr>
        <sz val="9"/>
        <rFont val="Times New Roman"/>
        <family val="0"/>
      </rPr>
      <t>Black</t>
    </r>
  </si>
  <si>
    <r>
      <rPr>
        <sz val="9"/>
        <rFont val="Times New Roman"/>
        <family val="0"/>
      </rPr>
      <t>C</t>
    </r>
  </si>
  <si>
    <r>
      <rPr>
        <sz val="9"/>
        <rFont val="Times New Roman"/>
        <family val="0"/>
      </rPr>
      <t>M</t>
    </r>
  </si>
  <si>
    <r>
      <rPr>
        <sz val="9"/>
        <rFont val="Times New Roman"/>
        <family val="0"/>
      </rPr>
      <t>Y</t>
    </r>
  </si>
  <si>
    <r>
      <rPr>
        <sz val="9"/>
        <rFont val="Times New Roman"/>
        <family val="0"/>
      </rPr>
      <t>CMYK</t>
    </r>
  </si>
  <si>
    <r>
      <rPr>
        <sz val="9"/>
        <rFont val="Times New Roman"/>
        <family val="0"/>
      </rPr>
      <t>38A</t>
    </r>
  </si>
  <si>
    <r>
      <rPr>
        <sz val="9"/>
        <rFont val="Times New Roman"/>
        <family val="0"/>
      </rPr>
      <t>82X</t>
    </r>
  </si>
  <si>
    <r>
      <rPr>
        <sz val="9"/>
        <rFont val="Times New Roman"/>
        <family val="0"/>
      </rPr>
      <t>16A</t>
    </r>
  </si>
  <si>
    <r>
      <rPr>
        <sz val="9"/>
        <rFont val="Times New Roman"/>
        <family val="0"/>
      </rPr>
      <t>1052L</t>
    </r>
  </si>
  <si>
    <r>
      <rPr>
        <sz val="9"/>
        <rFont val="Times New Roman"/>
        <family val="0"/>
      </rPr>
      <t>CMYK multi pack</t>
    </r>
  </si>
  <si>
    <r>
      <rPr>
        <sz val="9"/>
        <rFont val="Times New Roman"/>
        <family val="0"/>
      </rPr>
      <t>C4810A (HP 1 I B)</t>
    </r>
  </si>
  <si>
    <r>
      <rPr>
        <sz val="9"/>
        <rFont val="Times New Roman"/>
        <family val="0"/>
      </rPr>
      <t>beben</t>
    </r>
  </si>
  <si>
    <r>
      <rPr>
        <b/>
        <sz val="10"/>
        <rFont val="Times New Roman"/>
        <family val="0"/>
      </rPr>
      <t>Ilość</t>
    </r>
  </si>
  <si>
    <r>
      <rPr>
        <sz val="9"/>
        <rFont val="Times New Roman"/>
        <family val="0"/>
      </rPr>
      <t>50</t>
    </r>
  </si>
  <si>
    <r>
      <rPr>
        <sz val="9"/>
        <rFont val="Times New Roman"/>
        <family val="0"/>
      </rPr>
      <t>2</t>
    </r>
  </si>
  <si>
    <r>
      <rPr>
        <sz val="9"/>
        <rFont val="Times New Roman"/>
        <family val="0"/>
      </rPr>
      <t>12</t>
    </r>
  </si>
  <si>
    <r>
      <rPr>
        <sz val="9"/>
        <rFont val="Times New Roman"/>
        <family val="0"/>
      </rPr>
      <t>6</t>
    </r>
  </si>
  <si>
    <r>
      <rPr>
        <sz val="9"/>
        <rFont val="Times New Roman"/>
        <family val="0"/>
      </rPr>
      <t>8</t>
    </r>
  </si>
  <si>
    <r>
      <rPr>
        <sz val="9"/>
        <rFont val="Times New Roman"/>
        <family val="0"/>
      </rPr>
      <t>15</t>
    </r>
  </si>
  <si>
    <r>
      <rPr>
        <sz val="9"/>
        <rFont val="Times New Roman"/>
        <family val="0"/>
      </rPr>
      <t>4</t>
    </r>
  </si>
  <si>
    <r>
      <rPr>
        <sz val="9"/>
        <rFont val="Times New Roman"/>
        <family val="0"/>
      </rPr>
      <t>1</t>
    </r>
  </si>
  <si>
    <r>
      <rPr>
        <sz val="9"/>
        <rFont val="Times New Roman"/>
        <family val="0"/>
      </rPr>
      <t>3</t>
    </r>
  </si>
  <si>
    <r>
      <rPr>
        <sz val="9"/>
        <rFont val="Times New Roman"/>
        <family val="0"/>
      </rPr>
      <t>5</t>
    </r>
  </si>
  <si>
    <r>
      <rPr>
        <sz val="9"/>
        <rFont val="Times New Roman"/>
        <family val="0"/>
      </rPr>
      <t xml:space="preserve">Suma </t>
    </r>
    <r>
      <rPr>
        <sz val="9"/>
        <rFont val="Times New Roman"/>
        <family val="0"/>
      </rPr>
      <t xml:space="preserve">netto </t>
    </r>
    <r>
      <rPr>
        <sz val="9"/>
        <rFont val="Times New Roman"/>
        <family val="0"/>
      </rPr>
      <t xml:space="preserve">Suma </t>
    </r>
    <r>
      <rPr>
        <sz val="9"/>
        <rFont val="Times New Roman"/>
        <family val="0"/>
      </rPr>
      <t>brutto</t>
    </r>
  </si>
  <si>
    <r>
      <rPr>
        <sz val="7"/>
        <rFont val="Courier New"/>
        <family val="0"/>
      </rPr>
      <t xml:space="preserve">NILU fcLŁO </t>
    </r>
    <r>
      <rPr>
        <sz val="7"/>
        <rFont val="Courier New"/>
        <family val="0"/>
      </rPr>
      <t xml:space="preserve">I </t>
    </r>
    <r>
      <rPr>
        <sz val="7"/>
        <rFont val="Courier New"/>
        <family val="0"/>
      </rPr>
      <t>KUNIOS</t>
    </r>
  </si>
  <si>
    <r>
      <rPr>
        <b/>
        <sz val="8"/>
        <rFont val="Arial"/>
        <family val="0"/>
      </rPr>
      <t>UL.Żwirki- i Wigury 59/2</t>
    </r>
  </si>
  <si>
    <r>
      <rPr>
        <b/>
        <sz val="8"/>
        <rFont val="Arial"/>
        <family val="0"/>
      </rPr>
      <t>02- 091 Warszawa</t>
    </r>
  </si>
  <si>
    <r>
      <rPr>
        <b/>
        <sz val="8"/>
        <rFont val="Arial"/>
        <family val="0"/>
      </rPr>
      <t>POLANO</t>
    </r>
  </si>
  <si>
    <r>
      <rPr>
        <i/>
        <sz val="6"/>
        <rFont val="Arial"/>
        <family val="0"/>
      </rPr>
      <t>A</t>
    </r>
    <r>
      <rPr>
        <sz val="7"/>
        <rFont val="Courier New"/>
        <family val="0"/>
      </rPr>
      <t xml:space="preserve">    r</t>
    </r>
  </si>
  <si>
    <r>
      <rPr>
        <b/>
        <sz val="8"/>
        <rFont val="Arial"/>
        <family val="0"/>
      </rPr>
      <t>BIURO HANDLOWE</t>
    </r>
  </si>
  <si>
    <r>
      <rPr>
        <b/>
        <sz val="8"/>
        <rFont val="Arial"/>
        <family val="0"/>
      </rPr>
      <t>UL.Saska 105/20A</t>
    </r>
  </si>
  <si>
    <r>
      <rPr>
        <b/>
        <sz val="8"/>
        <rFont val="Arial"/>
        <family val="0"/>
      </rPr>
      <t>03- 914 Warszawa</t>
    </r>
  </si>
  <si>
    <r>
      <rPr>
        <b/>
        <sz val="8"/>
        <rFont val="Arial"/>
        <family val="0"/>
      </rPr>
      <t xml:space="preserve">TEL.22 616 17 77/22 616 17 66; </t>
    </r>
    <r>
      <rPr>
        <b/>
        <sz val="8"/>
        <rFont val="Arial"/>
        <family val="0"/>
      </rPr>
      <t xml:space="preserve">FAX. </t>
    </r>
    <r>
      <rPr>
        <b/>
        <sz val="8"/>
        <rFont val="Arial"/>
        <family val="0"/>
      </rPr>
      <t>22 616 59 08</t>
    </r>
  </si>
  <si>
    <r>
      <rPr>
        <b/>
        <sz val="8"/>
        <rFont val="Arial"/>
        <family val="0"/>
      </rPr>
      <t>www.mcr-online.pl</t>
    </r>
  </si>
  <si>
    <r>
      <rPr>
        <b/>
        <sz val="8"/>
        <rFont val="Arial"/>
        <family val="0"/>
      </rPr>
      <t>biuro@mcr-online.pl</t>
    </r>
  </si>
  <si>
    <r>
      <rPr>
        <sz val="7"/>
        <rFont val="Arial"/>
        <family val="0"/>
      </rPr>
      <t>Data:2016-04-19</t>
    </r>
  </si>
  <si>
    <r>
      <rPr>
        <b/>
        <sz val="15"/>
        <rFont val="Arial"/>
        <family val="0"/>
      </rPr>
      <t>DOKUMENT WYDANIA nr WZ 1364/16</t>
    </r>
  </si>
  <si>
    <r>
      <rPr>
        <sz val="10"/>
        <rFont val="Arial"/>
        <family val="0"/>
      </rPr>
      <t>Odbiorca: ZARZĄD DRÓG MIEJSKICH I KOMUNIKACJI PUBLICZNEJ W</t>
    </r>
  </si>
  <si>
    <r>
      <rPr>
        <sz val="10"/>
        <rFont val="Arial"/>
        <family val="0"/>
      </rPr>
      <t>BYDGOSZCZY</t>
    </r>
  </si>
  <si>
    <r>
      <rPr>
        <sz val="10"/>
        <rFont val="Arial"/>
        <family val="0"/>
      </rPr>
      <t>Toruńska 174a</t>
    </r>
  </si>
  <si>
    <r>
      <rPr>
        <sz val="10"/>
        <rFont val="Arial"/>
        <family val="0"/>
      </rPr>
      <t>85-844 Bydgoszcz</t>
    </r>
  </si>
  <si>
    <r>
      <rPr>
        <sz val="10"/>
        <rFont val="Arial"/>
        <family val="0"/>
      </rPr>
      <t>Wydanie towaru z magazynu: 1 ( Magazyn Główny )</t>
    </r>
  </si>
  <si>
    <r>
      <rPr>
        <sz val="10"/>
        <rFont val="Arial"/>
        <family val="0"/>
      </rPr>
      <t>Nr faktury: F/001197/16</t>
    </r>
  </si>
  <si>
    <r>
      <rPr>
        <sz val="10"/>
        <rFont val="Arial"/>
        <family val="0"/>
      </rPr>
      <t>Uwagi:</t>
    </r>
  </si>
  <si>
    <r>
      <rPr>
        <sz val="7"/>
        <rFont val="Arial"/>
        <family val="0"/>
      </rPr>
      <t>Lp</t>
    </r>
  </si>
  <si>
    <r>
      <rPr>
        <sz val="7"/>
        <rFont val="Courier New"/>
        <family val="0"/>
      </rPr>
      <t>1</t>
    </r>
  </si>
  <si>
    <r>
      <rPr>
        <sz val="7"/>
        <rFont val="Courier New"/>
        <family val="0"/>
      </rPr>
      <t>2</t>
    </r>
  </si>
  <si>
    <r>
      <rPr>
        <sz val="7"/>
        <rFont val="Courier New"/>
        <family val="0"/>
      </rPr>
      <t>3</t>
    </r>
  </si>
  <si>
    <r>
      <rPr>
        <sz val="7"/>
        <rFont val="Arial"/>
        <family val="0"/>
      </rPr>
      <t>4</t>
    </r>
  </si>
  <si>
    <r>
      <rPr>
        <sz val="7"/>
        <rFont val="Courier New"/>
        <family val="0"/>
      </rPr>
      <t>5</t>
    </r>
  </si>
  <si>
    <r>
      <rPr>
        <sz val="7"/>
        <rFont val="Courier New"/>
        <family val="0"/>
      </rPr>
      <t>6</t>
    </r>
  </si>
  <si>
    <r>
      <rPr>
        <sz val="7"/>
        <rFont val="Courier New"/>
        <family val="0"/>
      </rPr>
      <t>7</t>
    </r>
  </si>
  <si>
    <r>
      <rPr>
        <sz val="7"/>
        <rFont val="Courier New"/>
        <family val="0"/>
      </rPr>
      <t>8</t>
    </r>
  </si>
  <si>
    <r>
      <rPr>
        <sz val="7"/>
        <rFont val="Courier New"/>
        <family val="0"/>
      </rPr>
      <t>9</t>
    </r>
  </si>
  <si>
    <r>
      <rPr>
        <sz val="7"/>
        <rFont val="Courier New"/>
        <family val="0"/>
      </rPr>
      <t>10</t>
    </r>
  </si>
  <si>
    <r>
      <rPr>
        <sz val="7"/>
        <rFont val="Courier New"/>
        <family val="0"/>
      </rPr>
      <t>11</t>
    </r>
  </si>
  <si>
    <r>
      <rPr>
        <sz val="7"/>
        <rFont val="Courier New"/>
        <family val="0"/>
      </rPr>
      <t>12</t>
    </r>
  </si>
  <si>
    <r>
      <rPr>
        <sz val="7"/>
        <rFont val="Courier New"/>
        <family val="0"/>
      </rPr>
      <t>13</t>
    </r>
  </si>
  <si>
    <r>
      <rPr>
        <sz val="7"/>
        <rFont val="Courier New"/>
        <family val="0"/>
      </rPr>
      <t>14</t>
    </r>
  </si>
  <si>
    <r>
      <rPr>
        <sz val="7"/>
        <rFont val="Arial"/>
        <family val="0"/>
      </rPr>
      <t>Nr katalogowy</t>
    </r>
  </si>
  <si>
    <r>
      <rPr>
        <b/>
        <sz val="6"/>
        <rFont val="Arial"/>
        <family val="0"/>
      </rPr>
      <t>15534</t>
    </r>
  </si>
  <si>
    <r>
      <rPr>
        <b/>
        <sz val="6"/>
        <rFont val="Arial"/>
        <family val="0"/>
      </rPr>
      <t>0249</t>
    </r>
  </si>
  <si>
    <r>
      <rPr>
        <b/>
        <sz val="6"/>
        <rFont val="Arial"/>
        <family val="0"/>
      </rPr>
      <t>0471</t>
    </r>
  </si>
  <si>
    <r>
      <rPr>
        <b/>
        <sz val="6"/>
        <rFont val="Arial"/>
        <family val="0"/>
      </rPr>
      <t>000855</t>
    </r>
  </si>
  <si>
    <r>
      <rPr>
        <b/>
        <sz val="6"/>
        <rFont val="Arial"/>
        <family val="0"/>
      </rPr>
      <t>11729</t>
    </r>
  </si>
  <si>
    <r>
      <rPr>
        <b/>
        <sz val="6"/>
        <rFont val="Arial"/>
        <family val="0"/>
      </rPr>
      <t>CB540A</t>
    </r>
  </si>
  <si>
    <r>
      <rPr>
        <b/>
        <sz val="6"/>
        <rFont val="Arial"/>
        <family val="0"/>
      </rPr>
      <t>CB541A</t>
    </r>
  </si>
  <si>
    <r>
      <rPr>
        <b/>
        <sz val="6"/>
        <rFont val="Arial"/>
        <family val="0"/>
      </rPr>
      <t>CB542A</t>
    </r>
  </si>
  <si>
    <r>
      <rPr>
        <b/>
        <sz val="6"/>
        <rFont val="Arial"/>
        <family val="0"/>
      </rPr>
      <t>CB543A</t>
    </r>
  </si>
  <si>
    <r>
      <rPr>
        <b/>
        <sz val="6"/>
        <rFont val="Arial"/>
        <family val="0"/>
      </rPr>
      <t>15755</t>
    </r>
  </si>
  <si>
    <r>
      <rPr>
        <b/>
        <sz val="6"/>
        <rFont val="Arial"/>
        <family val="0"/>
      </rPr>
      <t>3570</t>
    </r>
  </si>
  <si>
    <r>
      <rPr>
        <b/>
        <sz val="6"/>
        <rFont val="Arial"/>
        <family val="0"/>
      </rPr>
      <t>3571</t>
    </r>
  </si>
  <si>
    <r>
      <rPr>
        <b/>
        <sz val="6"/>
        <rFont val="Arial"/>
        <family val="0"/>
      </rPr>
      <t>3573</t>
    </r>
  </si>
  <si>
    <r>
      <rPr>
        <b/>
        <sz val="6"/>
        <rFont val="Arial"/>
        <family val="0"/>
      </rPr>
      <t>16617</t>
    </r>
  </si>
  <si>
    <r>
      <rPr>
        <sz val="7"/>
        <rFont val="Arial"/>
        <family val="0"/>
      </rPr>
      <t>Nazwa artykułu</t>
    </r>
  </si>
  <si>
    <r>
      <rPr>
        <sz val="7"/>
        <rFont val="Courier New"/>
        <family val="0"/>
      </rPr>
      <t xml:space="preserve">HPQ2612A </t>
    </r>
    <r>
      <rPr>
        <sz val="7"/>
        <rFont val="Courier New"/>
        <family val="0"/>
      </rPr>
      <t>LJ R 1010/1012 TONER</t>
    </r>
  </si>
  <si>
    <r>
      <rPr>
        <sz val="7"/>
        <rFont val="Courier New"/>
        <family val="0"/>
      </rPr>
      <t xml:space="preserve">HPC4092A LJ 1100/1100A TONER LASER </t>
    </r>
    <r>
      <rPr>
        <sz val="7"/>
        <rFont val="Courier New"/>
        <family val="0"/>
      </rPr>
      <t xml:space="preserve">JET </t>
    </r>
    <r>
      <rPr>
        <sz val="7"/>
        <rFont val="Courier New"/>
        <family val="0"/>
      </rPr>
      <t>BLACK</t>
    </r>
  </si>
  <si>
    <r>
      <rPr>
        <sz val="7"/>
        <rFont val="Courier New"/>
        <family val="0"/>
      </rPr>
      <t>HPC4096A LJ 2100/2200 TONER</t>
    </r>
  </si>
  <si>
    <r>
      <rPr>
        <sz val="7"/>
        <rFont val="Courier New"/>
        <family val="0"/>
      </rPr>
      <t xml:space="preserve">HPCF283X </t>
    </r>
    <r>
      <rPr>
        <sz val="7"/>
        <rFont val="Courier New"/>
        <family val="0"/>
      </rPr>
      <t>TONER BLACK M125</t>
    </r>
  </si>
  <si>
    <r>
      <rPr>
        <sz val="7"/>
        <rFont val="Courier New"/>
        <family val="0"/>
      </rPr>
      <t>HPCE285A LJ P1102 1600STR</t>
    </r>
  </si>
  <si>
    <r>
      <rPr>
        <sz val="7"/>
        <rFont val="Courier New"/>
        <family val="0"/>
      </rPr>
      <t>HPCB540A BK CP1215/1515/1518 2200ST CM1312</t>
    </r>
  </si>
  <si>
    <r>
      <rPr>
        <sz val="7"/>
        <rFont val="Courier New"/>
        <family val="0"/>
      </rPr>
      <t>HPCB541A C CP1215/1515/1518 1400STR CM1312</t>
    </r>
  </si>
  <si>
    <r>
      <rPr>
        <sz val="7"/>
        <rFont val="Courier New"/>
        <family val="0"/>
      </rPr>
      <t>HPCB542A Y CP1215/1515/1518 1400STR CM1312</t>
    </r>
  </si>
  <si>
    <r>
      <rPr>
        <sz val="7"/>
        <rFont val="Courier New"/>
        <family val="0"/>
      </rPr>
      <t>HPCB543A M CP1215/1515/1518 1400STR CM1312</t>
    </r>
  </si>
  <si>
    <r>
      <rPr>
        <sz val="7"/>
        <rFont val="Courier New"/>
        <family val="0"/>
      </rPr>
      <t xml:space="preserve">HPCF371AM CMY </t>
    </r>
    <r>
      <rPr>
        <sz val="7"/>
        <rFont val="Courier New"/>
        <family val="0"/>
      </rPr>
      <t xml:space="preserve">HP </t>
    </r>
    <r>
      <rPr>
        <sz val="7"/>
        <rFont val="Courier New"/>
        <family val="0"/>
      </rPr>
      <t>CP1525/CM1415 3PAC</t>
    </r>
  </si>
  <si>
    <r>
      <rPr>
        <sz val="7"/>
        <rFont val="Courier New"/>
        <family val="0"/>
      </rPr>
      <t>HPC9730A CLJ 5500 BLACK TONER</t>
    </r>
  </si>
  <si>
    <r>
      <rPr>
        <sz val="7"/>
        <rFont val="Courier New"/>
        <family val="0"/>
      </rPr>
      <t xml:space="preserve">HPC9731A CLJ 5500 </t>
    </r>
    <r>
      <rPr>
        <sz val="7"/>
        <rFont val="Courier New"/>
        <family val="0"/>
      </rPr>
      <t xml:space="preserve">CYAN </t>
    </r>
    <r>
      <rPr>
        <sz val="7"/>
        <rFont val="Courier New"/>
        <family val="0"/>
      </rPr>
      <t>TONER</t>
    </r>
  </si>
  <si>
    <r>
      <rPr>
        <sz val="7"/>
        <rFont val="Courier New"/>
        <family val="0"/>
      </rPr>
      <t>HPC9733A CLJ 5500 MAGENTA TONER</t>
    </r>
  </si>
  <si>
    <r>
      <rPr>
        <sz val="7"/>
        <rFont val="Courier New"/>
        <family val="0"/>
      </rPr>
      <t xml:space="preserve">MINOLTA BIZHUB C3350 TNP-48 BLACK </t>
    </r>
    <r>
      <rPr>
        <sz val="7"/>
        <rFont val="Courier New"/>
        <family val="0"/>
      </rPr>
      <t>A5X0150</t>
    </r>
  </si>
  <si>
    <r>
      <rPr>
        <sz val="7"/>
        <rFont val="Arial"/>
        <family val="0"/>
      </rPr>
      <t>szt.</t>
    </r>
  </si>
  <si>
    <r>
      <rPr>
        <sz val="7"/>
        <rFont val="Arial"/>
        <family val="0"/>
      </rPr>
      <t>Zadyspo- nowano</t>
    </r>
  </si>
  <si>
    <r>
      <rPr>
        <sz val="7"/>
        <rFont val="Arial"/>
        <family val="0"/>
      </rPr>
      <t>40</t>
    </r>
  </si>
  <si>
    <r>
      <rPr>
        <sz val="7"/>
        <rFont val="Arial"/>
        <family val="0"/>
      </rPr>
      <t>2</t>
    </r>
  </si>
  <si>
    <r>
      <rPr>
        <sz val="7"/>
        <rFont val="Arial"/>
        <family val="0"/>
      </rPr>
      <t>10</t>
    </r>
  </si>
  <si>
    <r>
      <rPr>
        <sz val="7"/>
        <rFont val="Arial"/>
        <family val="0"/>
      </rPr>
      <t>12</t>
    </r>
  </si>
  <si>
    <r>
      <rPr>
        <sz val="7"/>
        <rFont val="Arial"/>
        <family val="0"/>
      </rPr>
      <t>6</t>
    </r>
  </si>
  <si>
    <r>
      <rPr>
        <sz val="7"/>
        <rFont val="Arial"/>
        <family val="0"/>
      </rPr>
      <t>1</t>
    </r>
  </si>
  <si>
    <r>
      <rPr>
        <sz val="7"/>
        <rFont val="Arial"/>
        <family val="0"/>
      </rPr>
      <t>8</t>
    </r>
  </si>
  <si>
    <r>
      <rPr>
        <sz val="7"/>
        <rFont val="Arial"/>
        <family val="0"/>
      </rPr>
      <t>St %</t>
    </r>
  </si>
  <si>
    <r>
      <rPr>
        <sz val="7"/>
        <rFont val="Arial"/>
        <family val="0"/>
      </rPr>
      <t>23</t>
    </r>
  </si>
  <si>
    <r>
      <rPr>
        <sz val="7"/>
        <rFont val="Arial"/>
        <family val="0"/>
      </rPr>
      <t>Cena netto (PLN)</t>
    </r>
  </si>
  <si>
    <r>
      <rPr>
        <sz val="7"/>
        <rFont val="Arial"/>
        <family val="0"/>
      </rPr>
      <t>170,00</t>
    </r>
  </si>
  <si>
    <r>
      <rPr>
        <sz val="7"/>
        <rFont val="Arial"/>
        <family val="0"/>
      </rPr>
      <t>245,00</t>
    </r>
  </si>
  <si>
    <r>
      <rPr>
        <sz val="7"/>
        <rFont val="Arial"/>
        <family val="0"/>
      </rPr>
      <t>350,00</t>
    </r>
  </si>
  <si>
    <r>
      <rPr>
        <sz val="7"/>
        <rFont val="Arial"/>
        <family val="0"/>
      </rPr>
      <t>231,00</t>
    </r>
  </si>
  <si>
    <r>
      <rPr>
        <sz val="7"/>
        <rFont val="Arial"/>
        <family val="0"/>
      </rPr>
      <t>155,00</t>
    </r>
  </si>
  <si>
    <r>
      <rPr>
        <sz val="7"/>
        <rFont val="Arial"/>
        <family val="0"/>
      </rPr>
      <t>175,00</t>
    </r>
  </si>
  <si>
    <r>
      <rPr>
        <sz val="7"/>
        <rFont val="Arial"/>
        <family val="0"/>
      </rPr>
      <t>526,92</t>
    </r>
  </si>
  <si>
    <r>
      <rPr>
        <sz val="7"/>
        <rFont val="Arial"/>
        <family val="0"/>
      </rPr>
      <t>670,00</t>
    </r>
  </si>
  <si>
    <r>
      <rPr>
        <sz val="7"/>
        <rFont val="Arial"/>
        <family val="0"/>
      </rPr>
      <t>870,00</t>
    </r>
  </si>
  <si>
    <r>
      <rPr>
        <sz val="7"/>
        <rFont val="Arial"/>
        <family val="0"/>
      </rPr>
      <t>69,00</t>
    </r>
  </si>
  <si>
    <r>
      <rPr>
        <sz val="7"/>
        <rFont val="Arial"/>
        <family val="0"/>
      </rPr>
      <t>Wartość netto (PLN)</t>
    </r>
  </si>
  <si>
    <r>
      <rPr>
        <sz val="7"/>
        <rFont val="Arial"/>
        <family val="0"/>
      </rPr>
      <t>6 800,00</t>
    </r>
  </si>
  <si>
    <r>
      <rPr>
        <sz val="7"/>
        <rFont val="Arial"/>
        <family val="0"/>
      </rPr>
      <t>490,00</t>
    </r>
  </si>
  <si>
    <r>
      <rPr>
        <sz val="7"/>
        <rFont val="Arial"/>
        <family val="0"/>
      </rPr>
      <t>3 500,00</t>
    </r>
  </si>
  <si>
    <r>
      <rPr>
        <sz val="7"/>
        <rFont val="Arial"/>
        <family val="0"/>
      </rPr>
      <t>2 772,00</t>
    </r>
  </si>
  <si>
    <r>
      <rPr>
        <sz val="7"/>
        <rFont val="Arial"/>
        <family val="0"/>
      </rPr>
      <t>930,00</t>
    </r>
  </si>
  <si>
    <r>
      <rPr>
        <sz val="7"/>
        <rFont val="Arial"/>
        <family val="0"/>
      </rPr>
      <t>1 400,00</t>
    </r>
  </si>
  <si>
    <r>
      <rPr>
        <sz val="7"/>
        <rFont val="Arial"/>
        <family val="0"/>
      </rPr>
      <t>1 053,84</t>
    </r>
  </si>
  <si>
    <r>
      <rPr>
        <sz val="7"/>
        <rFont val="Arial"/>
        <family val="0"/>
      </rPr>
      <t>4 020,00</t>
    </r>
  </si>
  <si>
    <r>
      <rPr>
        <sz val="7"/>
        <rFont val="Arial"/>
        <family val="0"/>
      </rPr>
      <t>3 480,00</t>
    </r>
  </si>
  <si>
    <r>
      <rPr>
        <sz val="7"/>
        <rFont val="Arial"/>
        <family val="0"/>
      </rPr>
      <t>828,00</t>
    </r>
  </si>
  <si>
    <r>
      <rPr>
        <sz val="7"/>
        <rFont val="Arial"/>
        <family val="0"/>
      </rPr>
      <t>Cena brutto (PLN)</t>
    </r>
  </si>
  <si>
    <r>
      <rPr>
        <sz val="7"/>
        <rFont val="Arial"/>
        <family val="0"/>
      </rPr>
      <t>209,10</t>
    </r>
  </si>
  <si>
    <r>
      <rPr>
        <sz val="7"/>
        <rFont val="Arial"/>
        <family val="0"/>
      </rPr>
      <t>301,35</t>
    </r>
  </si>
  <si>
    <r>
      <rPr>
        <sz val="7"/>
        <rFont val="Arial"/>
        <family val="0"/>
      </rPr>
      <t>430,50</t>
    </r>
  </si>
  <si>
    <r>
      <rPr>
        <sz val="7"/>
        <rFont val="Arial"/>
        <family val="0"/>
      </rPr>
      <t>284,13</t>
    </r>
  </si>
  <si>
    <r>
      <rPr>
        <sz val="7"/>
        <rFont val="Arial"/>
        <family val="0"/>
      </rPr>
      <t>190,65</t>
    </r>
  </si>
  <si>
    <r>
      <rPr>
        <sz val="7"/>
        <rFont val="Arial"/>
        <family val="0"/>
      </rPr>
      <t>215,25</t>
    </r>
  </si>
  <si>
    <r>
      <rPr>
        <sz val="7"/>
        <rFont val="Arial"/>
        <family val="0"/>
      </rPr>
      <t>648,11</t>
    </r>
  </si>
  <si>
    <r>
      <rPr>
        <sz val="7"/>
        <rFont val="Arial"/>
        <family val="0"/>
      </rPr>
      <t>824,10</t>
    </r>
  </si>
  <si>
    <r>
      <rPr>
        <sz val="7"/>
        <rFont val="Arial"/>
        <family val="0"/>
      </rPr>
      <t>1 070,10</t>
    </r>
  </si>
  <si>
    <r>
      <rPr>
        <sz val="7"/>
        <rFont val="Arial"/>
        <family val="0"/>
      </rPr>
      <t>84,87</t>
    </r>
  </si>
  <si>
    <r>
      <rPr>
        <sz val="7"/>
        <rFont val="Arial"/>
        <family val="0"/>
      </rPr>
      <t>Wartość brutto (PLN)</t>
    </r>
  </si>
  <si>
    <r>
      <rPr>
        <sz val="7"/>
        <rFont val="Arial"/>
        <family val="0"/>
      </rPr>
      <t>8 364,00</t>
    </r>
  </si>
  <si>
    <r>
      <rPr>
        <sz val="7"/>
        <rFont val="Arial"/>
        <family val="0"/>
      </rPr>
      <t>602,70</t>
    </r>
  </si>
  <si>
    <r>
      <rPr>
        <sz val="7"/>
        <rFont val="Arial"/>
        <family val="0"/>
      </rPr>
      <t>4 305,00</t>
    </r>
  </si>
  <si>
    <r>
      <rPr>
        <sz val="7"/>
        <rFont val="Arial"/>
        <family val="0"/>
      </rPr>
      <t>3 409,56</t>
    </r>
  </si>
  <si>
    <r>
      <rPr>
        <sz val="7"/>
        <rFont val="Arial"/>
        <family val="0"/>
      </rPr>
      <t>1 143,90</t>
    </r>
  </si>
  <si>
    <r>
      <rPr>
        <sz val="7"/>
        <rFont val="Arial"/>
        <family val="0"/>
      </rPr>
      <t>1 722,00</t>
    </r>
  </si>
  <si>
    <r>
      <rPr>
        <sz val="7"/>
        <rFont val="Arial"/>
        <family val="0"/>
      </rPr>
      <t>1 296,22</t>
    </r>
  </si>
  <si>
    <r>
      <rPr>
        <sz val="7"/>
        <rFont val="Arial"/>
        <family val="0"/>
      </rPr>
      <t>4 944,60</t>
    </r>
  </si>
  <si>
    <r>
      <rPr>
        <sz val="7"/>
        <rFont val="Arial"/>
        <family val="0"/>
      </rPr>
      <t>4 280,40</t>
    </r>
  </si>
  <si>
    <r>
      <rPr>
        <sz val="7"/>
        <rFont val="Arial"/>
        <family val="0"/>
      </rPr>
      <t>4 280.40</t>
    </r>
  </si>
  <si>
    <r>
      <rPr>
        <sz val="7"/>
        <rFont val="Arial"/>
        <family val="0"/>
      </rPr>
      <t>1 018,44</t>
    </r>
  </si>
  <si>
    <r>
      <rPr>
        <sz val="8"/>
        <rFont val="Arial"/>
        <family val="0"/>
      </rPr>
      <t>Wydrukowano z programu WF-Mag dla Windows (wersja 8.10.6)</t>
    </r>
  </si>
  <si>
    <r>
      <rPr>
        <sz val="8"/>
        <rFont val="Arial"/>
        <family val="0"/>
      </rPr>
      <t>WZ 1364/16 Strona 1 / 3</t>
    </r>
  </si>
  <si>
    <r>
      <rPr>
        <b/>
        <sz val="6"/>
        <rFont val="Arial"/>
        <family val="0"/>
      </rPr>
      <t>IO</t>
    </r>
  </si>
  <si>
    <r>
      <rPr>
        <sz val="7"/>
        <rFont val="Courier New"/>
        <family val="0"/>
      </rPr>
      <t>16</t>
    </r>
  </si>
  <si>
    <r>
      <rPr>
        <sz val="7"/>
        <rFont val="Courier New"/>
        <family val="0"/>
      </rPr>
      <t>17</t>
    </r>
  </si>
  <si>
    <r>
      <rPr>
        <sz val="7"/>
        <rFont val="Courier New"/>
        <family val="0"/>
      </rPr>
      <t>18</t>
    </r>
  </si>
  <si>
    <r>
      <rPr>
        <sz val="7"/>
        <rFont val="Courier New"/>
        <family val="0"/>
      </rPr>
      <t>19</t>
    </r>
  </si>
  <si>
    <r>
      <rPr>
        <sz val="7"/>
        <rFont val="Courier New"/>
        <family val="0"/>
      </rPr>
      <t>20</t>
    </r>
  </si>
  <si>
    <r>
      <rPr>
        <sz val="7"/>
        <rFont val="Courier New"/>
        <family val="0"/>
      </rPr>
      <t>21</t>
    </r>
  </si>
  <si>
    <r>
      <rPr>
        <sz val="7"/>
        <rFont val="Courier New"/>
        <family val="0"/>
      </rPr>
      <t>22</t>
    </r>
  </si>
  <si>
    <r>
      <rPr>
        <sz val="7"/>
        <rFont val="Courier New"/>
        <family val="0"/>
      </rPr>
      <t>23</t>
    </r>
  </si>
  <si>
    <r>
      <rPr>
        <sz val="7"/>
        <rFont val="Courier New"/>
        <family val="0"/>
      </rPr>
      <t>24</t>
    </r>
  </si>
  <si>
    <r>
      <rPr>
        <sz val="7"/>
        <rFont val="Courier New"/>
        <family val="0"/>
      </rPr>
      <t>25</t>
    </r>
  </si>
  <si>
    <r>
      <rPr>
        <sz val="7"/>
        <rFont val="Courier New"/>
        <family val="0"/>
      </rPr>
      <t>26</t>
    </r>
  </si>
  <si>
    <r>
      <rPr>
        <sz val="7"/>
        <rFont val="Courier New"/>
        <family val="0"/>
      </rPr>
      <t>27</t>
    </r>
  </si>
  <si>
    <r>
      <rPr>
        <sz val="7"/>
        <rFont val="Courier New"/>
        <family val="0"/>
      </rPr>
      <t>28</t>
    </r>
  </si>
  <si>
    <r>
      <rPr>
        <sz val="7"/>
        <rFont val="Courier New"/>
        <family val="0"/>
      </rPr>
      <t>29</t>
    </r>
  </si>
  <si>
    <r>
      <rPr>
        <sz val="7"/>
        <rFont val="Courier New"/>
        <family val="0"/>
      </rPr>
      <t>30</t>
    </r>
  </si>
  <si>
    <r>
      <rPr>
        <sz val="7"/>
        <rFont val="Courier New"/>
        <family val="0"/>
      </rPr>
      <t>31</t>
    </r>
  </si>
  <si>
    <r>
      <rPr>
        <sz val="7"/>
        <rFont val="Courier New"/>
        <family val="0"/>
      </rPr>
      <t>32</t>
    </r>
  </si>
  <si>
    <r>
      <rPr>
        <sz val="7"/>
        <rFont val="Courier New"/>
        <family val="0"/>
      </rPr>
      <t>33</t>
    </r>
  </si>
  <si>
    <r>
      <rPr>
        <sz val="7"/>
        <rFont val="Courier New"/>
        <family val="0"/>
      </rPr>
      <t>34</t>
    </r>
  </si>
  <si>
    <r>
      <rPr>
        <sz val="7"/>
        <rFont val="Courier New"/>
        <family val="0"/>
      </rPr>
      <t>35</t>
    </r>
  </si>
  <si>
    <r>
      <rPr>
        <sz val="7"/>
        <rFont val="Courier New"/>
        <family val="0"/>
      </rPr>
      <t>36</t>
    </r>
  </si>
  <si>
    <r>
      <rPr>
        <sz val="7"/>
        <rFont val="Courier New"/>
        <family val="0"/>
      </rPr>
      <t>37</t>
    </r>
  </si>
  <si>
    <r>
      <rPr>
        <sz val="7"/>
        <rFont val="Courier New"/>
        <family val="0"/>
      </rPr>
      <t>38</t>
    </r>
  </si>
  <si>
    <r>
      <rPr>
        <sz val="7"/>
        <rFont val="Courier New"/>
        <family val="0"/>
      </rPr>
      <t>39</t>
    </r>
  </si>
  <si>
    <r>
      <rPr>
        <sz val="7"/>
        <rFont val="Courier New"/>
        <family val="0"/>
      </rPr>
      <t>40</t>
    </r>
  </si>
  <si>
    <r>
      <rPr>
        <sz val="7"/>
        <rFont val="Courier New"/>
        <family val="0"/>
      </rPr>
      <t>41</t>
    </r>
  </si>
  <si>
    <r>
      <rPr>
        <b/>
        <sz val="6"/>
        <rFont val="Arial"/>
        <family val="0"/>
      </rPr>
      <t>1660.9 ,</t>
    </r>
  </si>
  <si>
    <r>
      <rPr>
        <b/>
        <sz val="6"/>
        <rFont val="Arial"/>
        <family val="0"/>
      </rPr>
      <t>16618</t>
    </r>
  </si>
  <si>
    <r>
      <rPr>
        <b/>
        <sz val="6"/>
        <rFont val="Arial"/>
        <family val="0"/>
      </rPr>
      <t>0277</t>
    </r>
  </si>
  <si>
    <r>
      <rPr>
        <b/>
        <sz val="6"/>
        <rFont val="Arial"/>
        <family val="0"/>
      </rPr>
      <t>14035</t>
    </r>
  </si>
  <si>
    <r>
      <rPr>
        <b/>
        <sz val="6"/>
        <rFont val="Arial"/>
        <family val="0"/>
      </rPr>
      <t>13870</t>
    </r>
  </si>
  <si>
    <r>
      <rPr>
        <b/>
        <sz val="6"/>
        <rFont val="Arial"/>
        <family val="0"/>
      </rPr>
      <t>14406</t>
    </r>
  </si>
  <si>
    <r>
      <rPr>
        <b/>
        <sz val="6"/>
        <rFont val="Arial"/>
        <family val="0"/>
      </rPr>
      <t>14407</t>
    </r>
  </si>
  <si>
    <r>
      <rPr>
        <b/>
        <sz val="6"/>
        <rFont val="Arial"/>
        <family val="0"/>
      </rPr>
      <t>14408</t>
    </r>
  </si>
  <si>
    <r>
      <rPr>
        <b/>
        <sz val="6"/>
        <rFont val="Arial"/>
        <family val="0"/>
      </rPr>
      <t>KAT00553</t>
    </r>
  </si>
  <si>
    <r>
      <rPr>
        <b/>
        <sz val="6"/>
        <rFont val="Arial"/>
        <family val="0"/>
      </rPr>
      <t>KAT00554</t>
    </r>
  </si>
  <si>
    <r>
      <rPr>
        <b/>
        <sz val="6"/>
        <rFont val="Arial"/>
        <family val="0"/>
      </rPr>
      <t>KAT00555</t>
    </r>
  </si>
  <si>
    <r>
      <rPr>
        <b/>
        <sz val="6"/>
        <rFont val="Arial"/>
        <family val="0"/>
      </rPr>
      <t>KAT00556</t>
    </r>
  </si>
  <si>
    <r>
      <rPr>
        <b/>
        <sz val="6"/>
        <rFont val="Arial"/>
        <family val="0"/>
      </rPr>
      <t>15957</t>
    </r>
  </si>
  <si>
    <r>
      <rPr>
        <b/>
        <sz val="6"/>
        <rFont val="Arial"/>
        <family val="0"/>
      </rPr>
      <t>15958</t>
    </r>
  </si>
  <si>
    <r>
      <rPr>
        <b/>
        <sz val="6"/>
        <rFont val="Arial"/>
        <family val="0"/>
      </rPr>
      <t>15960</t>
    </r>
  </si>
  <si>
    <r>
      <rPr>
        <b/>
        <sz val="6"/>
        <rFont val="Arial"/>
        <family val="0"/>
      </rPr>
      <t>15959</t>
    </r>
  </si>
  <si>
    <r>
      <rPr>
        <b/>
        <sz val="6"/>
        <rFont val="Arial"/>
        <family val="0"/>
      </rPr>
      <t>000830</t>
    </r>
  </si>
  <si>
    <r>
      <rPr>
        <b/>
        <sz val="6"/>
        <rFont val="Arial"/>
        <family val="0"/>
      </rPr>
      <t>000831</t>
    </r>
  </si>
  <si>
    <r>
      <rPr>
        <b/>
        <sz val="6"/>
        <rFont val="Arial"/>
        <family val="0"/>
      </rPr>
      <t>000832</t>
    </r>
  </si>
  <si>
    <r>
      <rPr>
        <b/>
        <sz val="6"/>
        <rFont val="Arial"/>
        <family val="0"/>
      </rPr>
      <t>000833</t>
    </r>
  </si>
  <si>
    <r>
      <rPr>
        <b/>
        <sz val="6"/>
        <rFont val="Arial"/>
        <family val="0"/>
      </rPr>
      <t>KAT00557</t>
    </r>
  </si>
  <si>
    <r>
      <rPr>
        <b/>
        <sz val="6"/>
        <rFont val="Arial"/>
        <family val="0"/>
      </rPr>
      <t>KAT00558</t>
    </r>
  </si>
  <si>
    <r>
      <rPr>
        <b/>
        <sz val="6"/>
        <rFont val="Arial"/>
        <family val="0"/>
      </rPr>
      <t>KAT00559</t>
    </r>
  </si>
  <si>
    <r>
      <rPr>
        <b/>
        <sz val="6"/>
        <rFont val="Arial"/>
        <family val="0"/>
      </rPr>
      <t>KAT00560</t>
    </r>
  </si>
  <si>
    <r>
      <rPr>
        <b/>
        <sz val="6"/>
        <rFont val="Arial"/>
        <family val="0"/>
      </rPr>
      <t>2981</t>
    </r>
  </si>
  <si>
    <r>
      <rPr>
        <b/>
        <sz val="6"/>
        <rFont val="Arial"/>
        <family val="0"/>
      </rPr>
      <t>3417</t>
    </r>
  </si>
  <si>
    <r>
      <rPr>
        <sz val="6"/>
        <rFont val="Arial"/>
        <family val="0"/>
      </rPr>
      <t xml:space="preserve">MJ-iNU-LilA </t>
    </r>
    <r>
      <rPr>
        <sz val="6"/>
        <rFont val="Arial"/>
        <family val="0"/>
      </rPr>
      <t xml:space="preserve">ßXZrlUß </t>
    </r>
    <r>
      <rPr>
        <sz val="6"/>
        <rFont val="Arial"/>
        <family val="0"/>
      </rPr>
      <t xml:space="preserve">LW3U </t>
    </r>
    <r>
      <rPr>
        <sz val="7"/>
        <rFont val="Courier New"/>
        <family val="0"/>
      </rPr>
      <t xml:space="preserve">TNP-48 </t>
    </r>
    <r>
      <rPr>
        <sz val="7"/>
        <rFont val="Courier New"/>
        <family val="0"/>
      </rPr>
      <t>CYAN A5X0450</t>
    </r>
  </si>
  <si>
    <r>
      <rPr>
        <sz val="7"/>
        <rFont val="Courier New"/>
        <family val="0"/>
      </rPr>
      <t xml:space="preserve">MINOLTA </t>
    </r>
    <r>
      <rPr>
        <sz val="7"/>
        <rFont val="Courier New"/>
        <family val="0"/>
      </rPr>
      <t xml:space="preserve">BIZHUB </t>
    </r>
    <r>
      <rPr>
        <sz val="7"/>
        <rFont val="Courier New"/>
        <family val="0"/>
      </rPr>
      <t xml:space="preserve">C3350 TNP-48 MAGENTA </t>
    </r>
    <r>
      <rPr>
        <sz val="7"/>
        <rFont val="Courier New"/>
        <family val="0"/>
      </rPr>
      <t>A5X0350</t>
    </r>
  </si>
  <si>
    <r>
      <rPr>
        <sz val="7"/>
        <rFont val="Courier New"/>
        <family val="0"/>
      </rPr>
      <t xml:space="preserve">MINOLTA </t>
    </r>
    <r>
      <rPr>
        <sz val="7"/>
        <rFont val="Courier New"/>
        <family val="0"/>
      </rPr>
      <t xml:space="preserve">BIZHUB </t>
    </r>
    <r>
      <rPr>
        <sz val="7"/>
        <rFont val="Courier New"/>
        <family val="0"/>
      </rPr>
      <t xml:space="preserve">C3350 TNP-48 </t>
    </r>
    <r>
      <rPr>
        <sz val="7"/>
        <rFont val="Courier New"/>
        <family val="0"/>
      </rPr>
      <t>YELLOW A5X0250</t>
    </r>
  </si>
  <si>
    <r>
      <rPr>
        <sz val="7"/>
        <rFont val="Courier New"/>
        <family val="0"/>
      </rPr>
      <t xml:space="preserve">MINOLTA </t>
    </r>
    <r>
      <rPr>
        <sz val="7"/>
        <rFont val="Courier New"/>
        <family val="0"/>
      </rPr>
      <t xml:space="preserve">BIZHUB </t>
    </r>
    <r>
      <rPr>
        <sz val="7"/>
        <rFont val="Courier New"/>
        <family val="0"/>
      </rPr>
      <t>TN-213 BK</t>
    </r>
  </si>
  <si>
    <r>
      <rPr>
        <sz val="7"/>
        <rFont val="Courier New"/>
        <family val="0"/>
      </rPr>
      <t xml:space="preserve">RICOH </t>
    </r>
    <r>
      <rPr>
        <sz val="7"/>
        <rFont val="Courier New"/>
        <family val="0"/>
      </rPr>
      <t>MPC3000 884946/842030 BLACK</t>
    </r>
  </si>
  <si>
    <r>
      <rPr>
        <sz val="7"/>
        <rFont val="Courier New"/>
        <family val="0"/>
      </rPr>
      <t xml:space="preserve">BROTHER </t>
    </r>
    <r>
      <rPr>
        <sz val="7"/>
        <rFont val="Courier New"/>
        <family val="0"/>
      </rPr>
      <t xml:space="preserve">TN-130BK HL4050/4070 2500 </t>
    </r>
    <r>
      <rPr>
        <sz val="7"/>
        <rFont val="Courier New"/>
        <family val="0"/>
      </rPr>
      <t xml:space="preserve">STR </t>
    </r>
    <r>
      <rPr>
        <sz val="7"/>
        <rFont val="Courier New"/>
        <family val="0"/>
      </rPr>
      <t>BLACK</t>
    </r>
  </si>
  <si>
    <r>
      <rPr>
        <sz val="7"/>
        <rFont val="Courier New"/>
        <family val="0"/>
      </rPr>
      <t xml:space="preserve">Brother </t>
    </r>
    <r>
      <rPr>
        <sz val="7"/>
        <rFont val="Courier New"/>
        <family val="0"/>
      </rPr>
      <t xml:space="preserve">tn-i30C HL4040/4070 1500ST </t>
    </r>
    <r>
      <rPr>
        <sz val="7"/>
        <rFont val="Courier New"/>
        <family val="0"/>
      </rPr>
      <t>CYAN</t>
    </r>
  </si>
  <si>
    <r>
      <rPr>
        <sz val="7"/>
        <rFont val="Courier New"/>
        <family val="0"/>
      </rPr>
      <t xml:space="preserve">BROTHER </t>
    </r>
    <r>
      <rPr>
        <sz val="7"/>
        <rFont val="Courier New"/>
        <family val="0"/>
      </rPr>
      <t>TN-</t>
    </r>
    <r>
      <rPr>
        <sz val="7"/>
        <rFont val="Courier New"/>
        <family val="0"/>
      </rPr>
      <t xml:space="preserve">13OM </t>
    </r>
    <r>
      <rPr>
        <sz val="7"/>
        <rFont val="Courier New"/>
        <family val="0"/>
      </rPr>
      <t>HL4040/4070 1500STR MAGENTA</t>
    </r>
  </si>
  <si>
    <r>
      <rPr>
        <sz val="7"/>
        <rFont val="Courier New"/>
        <family val="0"/>
      </rPr>
      <t xml:space="preserve">BROTHER </t>
    </r>
    <r>
      <rPr>
        <sz val="7"/>
        <rFont val="Courier New"/>
        <family val="0"/>
      </rPr>
      <t>TN-13OY HL4 04 0/4 070 1500STR YELLOW</t>
    </r>
  </si>
  <si>
    <r>
      <rPr>
        <sz val="7"/>
        <rFont val="Courier New"/>
        <family val="0"/>
      </rPr>
      <t>TONER RICOH SP C830DN 821185 BLACK</t>
    </r>
  </si>
  <si>
    <r>
      <rPr>
        <sz val="7"/>
        <rFont val="Courier New"/>
        <family val="0"/>
      </rPr>
      <t>TONER RICOH SP C830DN 821188 CYAN</t>
    </r>
  </si>
  <si>
    <r>
      <rPr>
        <sz val="7"/>
        <rFont val="Courier New"/>
        <family val="0"/>
      </rPr>
      <t>TONER RICOH SP C830DN 821187 MAGENTA</t>
    </r>
  </si>
  <si>
    <r>
      <rPr>
        <sz val="7"/>
        <rFont val="Courier New"/>
        <family val="0"/>
      </rPr>
      <t>TONER RICOH SP C830DN 821186 YELLOW</t>
    </r>
  </si>
  <si>
    <r>
      <rPr>
        <sz val="7"/>
        <rFont val="Courier New"/>
        <family val="0"/>
      </rPr>
      <t>RICOH MP305 841618/842079 BLACK</t>
    </r>
  </si>
  <si>
    <r>
      <rPr>
        <sz val="7"/>
        <rFont val="Courier New"/>
        <family val="0"/>
      </rPr>
      <t xml:space="preserve">RICOH MP305 841595/842082 CYAN </t>
    </r>
    <r>
      <rPr>
        <sz val="7"/>
        <rFont val="Courier New"/>
        <family val="0"/>
      </rPr>
      <t>NIEBIESKI</t>
    </r>
  </si>
  <si>
    <r>
      <rPr>
        <sz val="7"/>
        <rFont val="Courier New"/>
        <family val="0"/>
      </rPr>
      <t xml:space="preserve">RICOH MP305 841596/842081 </t>
    </r>
    <r>
      <rPr>
        <sz val="7"/>
        <rFont val="Courier New"/>
        <family val="0"/>
      </rPr>
      <t xml:space="preserve">CZERWONY </t>
    </r>
    <r>
      <rPr>
        <sz val="7"/>
        <rFont val="Courier New"/>
        <family val="0"/>
      </rPr>
      <t>MAGENTA</t>
    </r>
  </si>
  <si>
    <r>
      <rPr>
        <sz val="7"/>
        <rFont val="Courier New"/>
        <family val="0"/>
      </rPr>
      <t xml:space="preserve">RICOH MP305 841597/842080 </t>
    </r>
    <r>
      <rPr>
        <b/>
        <sz val="6"/>
        <rFont val="Arial"/>
        <family val="0"/>
      </rPr>
      <t xml:space="preserve">ŻÓŁTY </t>
    </r>
    <r>
      <rPr>
        <sz val="7"/>
        <rFont val="Courier New"/>
        <family val="0"/>
      </rPr>
      <t>YELLOW</t>
    </r>
  </si>
  <si>
    <r>
      <rPr>
        <sz val="7"/>
        <rFont val="Courier New"/>
        <family val="0"/>
      </rPr>
      <t>RICOH MPC2003 BK TONER 841925</t>
    </r>
  </si>
  <si>
    <r>
      <rPr>
        <sz val="7"/>
        <rFont val="Courier New"/>
        <family val="0"/>
      </rPr>
      <t>RICOH MPC2003 CYAN TONER 841928</t>
    </r>
  </si>
  <si>
    <r>
      <rPr>
        <sz val="7"/>
        <rFont val="Courier New"/>
        <family val="0"/>
      </rPr>
      <t>RICOH MPC2003 MAGENTA TONER 841927</t>
    </r>
  </si>
  <si>
    <r>
      <rPr>
        <sz val="7"/>
        <rFont val="Courier New"/>
        <family val="0"/>
      </rPr>
      <t>RICOH MPC2003 YELLOW TONER 841926</t>
    </r>
  </si>
  <si>
    <r>
      <rPr>
        <sz val="7"/>
        <rFont val="Courier New"/>
        <family val="0"/>
      </rPr>
      <t>TONER RICOH C252DN 407531 BLACK</t>
    </r>
  </si>
  <si>
    <r>
      <rPr>
        <sz val="7"/>
        <rFont val="Courier New"/>
        <family val="0"/>
      </rPr>
      <t>TONER RICOH C252DN 407532 CYAN</t>
    </r>
  </si>
  <si>
    <r>
      <rPr>
        <sz val="7"/>
        <rFont val="Courier New"/>
        <family val="0"/>
      </rPr>
      <t>TONER RICOH C252DN 407533 MAGENTA</t>
    </r>
  </si>
  <si>
    <r>
      <rPr>
        <sz val="7"/>
        <rFont val="Courier New"/>
        <family val="0"/>
      </rPr>
      <t>TONER RICOH C252DN 407534 YELLOW</t>
    </r>
  </si>
  <si>
    <r>
      <rPr>
        <sz val="7"/>
        <rFont val="Courier New"/>
        <family val="0"/>
      </rPr>
      <t>RICOH TYP 2220D TONER AF-3 030/1022 REXROTARY 2238 3030 842042</t>
    </r>
  </si>
  <si>
    <r>
      <rPr>
        <sz val="7"/>
        <rFont val="Courier New"/>
        <family val="0"/>
      </rPr>
      <t>HPQ1338A LJ 4200 TONER 12TYS</t>
    </r>
  </si>
  <si>
    <r>
      <rPr>
        <sz val="6"/>
        <rFont val="Arial"/>
        <family val="0"/>
      </rPr>
      <t>IZ</t>
    </r>
  </si>
  <si>
    <r>
      <rPr>
        <sz val="7"/>
        <rFont val="Arial"/>
        <family val="0"/>
      </rPr>
      <t>12</t>
    </r>
  </si>
  <si>
    <r>
      <rPr>
        <sz val="7"/>
        <rFont val="Arial"/>
        <family val="0"/>
      </rPr>
      <t>15</t>
    </r>
  </si>
  <si>
    <r>
      <rPr>
        <sz val="7"/>
        <rFont val="Arial"/>
        <family val="0"/>
      </rPr>
      <t>4</t>
    </r>
  </si>
  <si>
    <r>
      <rPr>
        <sz val="7"/>
        <rFont val="Arial"/>
        <family val="0"/>
      </rPr>
      <t>8</t>
    </r>
  </si>
  <si>
    <r>
      <rPr>
        <sz val="7"/>
        <rFont val="Arial"/>
        <family val="0"/>
      </rPr>
      <t>1</t>
    </r>
  </si>
  <si>
    <r>
      <rPr>
        <sz val="7"/>
        <rFont val="Arial"/>
        <family val="0"/>
      </rPr>
      <t>2</t>
    </r>
  </si>
  <si>
    <r>
      <rPr>
        <b/>
        <sz val="6"/>
        <rFont val="Arial"/>
        <family val="0"/>
      </rPr>
      <t>zo</t>
    </r>
  </si>
  <si>
    <r>
      <rPr>
        <sz val="7"/>
        <rFont val="Arial"/>
        <family val="0"/>
      </rPr>
      <t>23</t>
    </r>
  </si>
  <si>
    <r>
      <rPr>
        <sz val="6"/>
        <rFont val="Arial"/>
        <family val="0"/>
      </rPr>
      <t>I4Ö.UU</t>
    </r>
  </si>
  <si>
    <r>
      <rPr>
        <sz val="7"/>
        <rFont val="Arial"/>
        <family val="0"/>
      </rPr>
      <t>148,00</t>
    </r>
  </si>
  <si>
    <r>
      <rPr>
        <sz val="7"/>
        <rFont val="Arial"/>
        <family val="0"/>
      </rPr>
      <t>78,00</t>
    </r>
  </si>
  <si>
    <r>
      <rPr>
        <sz val="7"/>
        <rFont val="Arial"/>
        <family val="0"/>
      </rPr>
      <t>147,00</t>
    </r>
  </si>
  <si>
    <r>
      <rPr>
        <sz val="7"/>
        <rFont val="Arial"/>
        <family val="0"/>
      </rPr>
      <t>176,00</t>
    </r>
  </si>
  <si>
    <r>
      <rPr>
        <sz val="7"/>
        <rFont val="Arial"/>
        <family val="0"/>
      </rPr>
      <t>228,00</t>
    </r>
  </si>
  <si>
    <r>
      <rPr>
        <sz val="7"/>
        <rFont val="Arial"/>
        <family val="0"/>
      </rPr>
      <t>175,00</t>
    </r>
  </si>
  <si>
    <r>
      <rPr>
        <sz val="7"/>
        <rFont val="Arial"/>
        <family val="0"/>
      </rPr>
      <t>601,00</t>
    </r>
  </si>
  <si>
    <r>
      <rPr>
        <sz val="7"/>
        <rFont val="Arial"/>
        <family val="0"/>
      </rPr>
      <t>109,00</t>
    </r>
  </si>
  <si>
    <r>
      <rPr>
        <sz val="7"/>
        <rFont val="Arial"/>
        <family val="0"/>
      </rPr>
      <t>136,00</t>
    </r>
  </si>
  <si>
    <r>
      <rPr>
        <sz val="7"/>
        <rFont val="Arial"/>
        <family val="0"/>
      </rPr>
      <t>126,00</t>
    </r>
  </si>
  <si>
    <r>
      <rPr>
        <sz val="7"/>
        <rFont val="Arial"/>
        <family val="0"/>
      </rPr>
      <t>240,00</t>
    </r>
  </si>
  <si>
    <r>
      <rPr>
        <sz val="7"/>
        <rFont val="Arial"/>
        <family val="0"/>
      </rPr>
      <t>281,00</t>
    </r>
  </si>
  <si>
    <r>
      <rPr>
        <sz val="7"/>
        <rFont val="Arial"/>
        <family val="0"/>
      </rPr>
      <t>331,00</t>
    </r>
  </si>
  <si>
    <r>
      <rPr>
        <sz val="7"/>
        <rFont val="Arial"/>
        <family val="0"/>
      </rPr>
      <t>70,00</t>
    </r>
  </si>
  <si>
    <r>
      <rPr>
        <sz val="7"/>
        <rFont val="Arial"/>
        <family val="0"/>
      </rPr>
      <t>413,00</t>
    </r>
  </si>
  <si>
    <r>
      <rPr>
        <sz val="7"/>
        <rFont val="Arial"/>
        <family val="0"/>
      </rPr>
      <t xml:space="preserve">i </t>
    </r>
    <r>
      <rPr>
        <b/>
        <sz val="6"/>
        <rFont val="Arial"/>
        <family val="0"/>
      </rPr>
      <t xml:space="preserve">/ </t>
    </r>
    <r>
      <rPr>
        <sz val="7"/>
        <rFont val="Arial"/>
        <family val="0"/>
      </rPr>
      <t>ro,uu</t>
    </r>
  </si>
  <si>
    <r>
      <rPr>
        <sz val="7"/>
        <rFont val="Arial"/>
        <family val="0"/>
      </rPr>
      <t>1 776,00</t>
    </r>
  </si>
  <si>
    <r>
      <rPr>
        <sz val="7"/>
        <rFont val="Arial"/>
        <family val="0"/>
      </rPr>
      <t>1 170,00</t>
    </r>
  </si>
  <si>
    <r>
      <rPr>
        <sz val="7"/>
        <rFont val="Arial"/>
        <family val="0"/>
      </rPr>
      <t>588,00</t>
    </r>
  </si>
  <si>
    <r>
      <rPr>
        <sz val="7"/>
        <rFont val="Arial"/>
        <family val="0"/>
      </rPr>
      <t>1 408,00</t>
    </r>
  </si>
  <si>
    <r>
      <rPr>
        <sz val="7"/>
        <rFont val="Arial"/>
        <family val="0"/>
      </rPr>
      <t>912,00</t>
    </r>
  </si>
  <si>
    <r>
      <rPr>
        <sz val="7"/>
        <rFont val="Arial"/>
        <family val="0"/>
      </rPr>
      <t>562,00</t>
    </r>
  </si>
  <si>
    <r>
      <rPr>
        <sz val="7"/>
        <rFont val="Arial"/>
        <family val="0"/>
      </rPr>
      <t>662,00</t>
    </r>
  </si>
  <si>
    <r>
      <rPr>
        <sz val="7"/>
        <rFont val="Arial"/>
        <family val="0"/>
      </rPr>
      <t>560,00</t>
    </r>
  </si>
  <si>
    <r>
      <rPr>
        <sz val="7"/>
        <rFont val="Arial"/>
        <family val="0"/>
      </rPr>
      <t>826,00</t>
    </r>
  </si>
  <si>
    <r>
      <rPr>
        <sz val="6"/>
        <rFont val="Arial"/>
        <family val="0"/>
      </rPr>
      <t>IÖZ,U4</t>
    </r>
  </si>
  <si>
    <r>
      <rPr>
        <sz val="7"/>
        <rFont val="Arial"/>
        <family val="0"/>
      </rPr>
      <t>182,04</t>
    </r>
  </si>
  <si>
    <r>
      <rPr>
        <sz val="7"/>
        <rFont val="Arial"/>
        <family val="0"/>
      </rPr>
      <t>95,94</t>
    </r>
  </si>
  <si>
    <r>
      <rPr>
        <sz val="7"/>
        <rFont val="Arial"/>
        <family val="0"/>
      </rPr>
      <t>180,81</t>
    </r>
  </si>
  <si>
    <r>
      <rPr>
        <sz val="7"/>
        <rFont val="Arial"/>
        <family val="0"/>
      </rPr>
      <t>216,48</t>
    </r>
  </si>
  <si>
    <r>
      <rPr>
        <sz val="7"/>
        <rFont val="Arial"/>
        <family val="0"/>
      </rPr>
      <t>280,44</t>
    </r>
  </si>
  <si>
    <r>
      <rPr>
        <sz val="7"/>
        <rFont val="Arial"/>
        <family val="0"/>
      </rPr>
      <t>215,25</t>
    </r>
  </si>
  <si>
    <r>
      <rPr>
        <sz val="7"/>
        <rFont val="Arial"/>
        <family val="0"/>
      </rPr>
      <t>739,23</t>
    </r>
  </si>
  <si>
    <r>
      <rPr>
        <sz val="7"/>
        <rFont val="Arial"/>
        <family val="0"/>
      </rPr>
      <t>134,07</t>
    </r>
  </si>
  <si>
    <r>
      <rPr>
        <sz val="7"/>
        <rFont val="Arial"/>
        <family val="0"/>
      </rPr>
      <t>167,28</t>
    </r>
  </si>
  <si>
    <r>
      <rPr>
        <sz val="7"/>
        <rFont val="Arial"/>
        <family val="0"/>
      </rPr>
      <t>154,98</t>
    </r>
  </si>
  <si>
    <r>
      <rPr>
        <sz val="7"/>
        <rFont val="Arial"/>
        <family val="0"/>
      </rPr>
      <t>295,20</t>
    </r>
  </si>
  <si>
    <r>
      <rPr>
        <sz val="7"/>
        <rFont val="Arial"/>
        <family val="0"/>
      </rPr>
      <t>345,63</t>
    </r>
  </si>
  <si>
    <r>
      <rPr>
        <sz val="7"/>
        <rFont val="Arial"/>
        <family val="0"/>
      </rPr>
      <t>407,13</t>
    </r>
  </si>
  <si>
    <r>
      <rPr>
        <sz val="7"/>
        <rFont val="Arial"/>
        <family val="0"/>
      </rPr>
      <t>86,10</t>
    </r>
  </si>
  <si>
    <r>
      <rPr>
        <sz val="7"/>
        <rFont val="Arial"/>
        <family val="0"/>
      </rPr>
      <t>507,99</t>
    </r>
  </si>
  <si>
    <r>
      <rPr>
        <sz val="6"/>
        <rFont val="Arial"/>
        <family val="0"/>
      </rPr>
      <t xml:space="preserve">Z </t>
    </r>
    <r>
      <rPr>
        <b/>
        <sz val="6"/>
        <rFont val="Arial"/>
        <family val="0"/>
      </rPr>
      <t>lö*t,4ö</t>
    </r>
  </si>
  <si>
    <r>
      <rPr>
        <sz val="7"/>
        <rFont val="Arial"/>
        <family val="0"/>
      </rPr>
      <t>2 184,48</t>
    </r>
  </si>
  <si>
    <r>
      <rPr>
        <sz val="7"/>
        <rFont val="Arial"/>
        <family val="0"/>
      </rPr>
      <t>1 439,10</t>
    </r>
  </si>
  <si>
    <r>
      <rPr>
        <sz val="7"/>
        <rFont val="Arial"/>
        <family val="0"/>
      </rPr>
      <t>723,24</t>
    </r>
  </si>
  <si>
    <r>
      <rPr>
        <sz val="7"/>
        <rFont val="Arial"/>
        <family val="0"/>
      </rPr>
      <t>1 731,84</t>
    </r>
  </si>
  <si>
    <r>
      <rPr>
        <sz val="7"/>
        <rFont val="Arial"/>
        <family val="0"/>
      </rPr>
      <t>1 121,76</t>
    </r>
  </si>
  <si>
    <r>
      <rPr>
        <sz val="7"/>
        <rFont val="Arial"/>
        <family val="0"/>
      </rPr>
      <t>134.07</t>
    </r>
  </si>
  <si>
    <r>
      <rPr>
        <sz val="7"/>
        <rFont val="Arial"/>
        <family val="0"/>
      </rPr>
      <t>691,26</t>
    </r>
  </si>
  <si>
    <r>
      <rPr>
        <sz val="7"/>
        <rFont val="Arial"/>
        <family val="0"/>
      </rPr>
      <t>814,26</t>
    </r>
  </si>
  <si>
    <r>
      <rPr>
        <sz val="7"/>
        <rFont val="Arial"/>
        <family val="0"/>
      </rPr>
      <t>688,80</t>
    </r>
  </si>
  <si>
    <r>
      <rPr>
        <sz val="7"/>
        <rFont val="Arial"/>
        <family val="0"/>
      </rPr>
      <t>1 015,98</t>
    </r>
  </si>
  <si>
    <r>
      <rPr>
        <sz val="8"/>
        <rFont val="Arial"/>
        <family val="0"/>
      </rPr>
      <t>WZ 1364/16 Strona 2/3</t>
    </r>
  </si>
  <si>
    <r>
      <rPr>
        <i/>
        <sz val="7"/>
        <rFont val="Courier New"/>
        <family val="0"/>
      </rPr>
      <t>nr Lu\nnt&lt;.</t>
    </r>
    <r>
      <rPr>
        <sz val="6"/>
        <rFont val="Arial"/>
        <family val="0"/>
      </rPr>
      <t xml:space="preserve"> </t>
    </r>
    <r>
      <rPr>
        <sz val="6"/>
        <rFont val="Courier New"/>
        <family val="0"/>
      </rPr>
      <t>üüi</t>
    </r>
    <r>
      <rPr>
        <sz val="6"/>
        <rFont val="Arial"/>
        <family val="0"/>
      </rPr>
      <t xml:space="preserve"> </t>
    </r>
    <r>
      <rPr>
        <i/>
        <sz val="7"/>
        <rFont val="Courier New"/>
        <family val="0"/>
      </rPr>
      <t xml:space="preserve">‘ízw </t>
    </r>
    <r>
      <rPr>
        <i/>
        <sz val="7"/>
        <rFont val="Courier New"/>
        <family val="0"/>
      </rPr>
      <t>nr</t>
    </r>
  </si>
  <si>
    <r>
      <rPr>
        <sz val="7"/>
        <rFont val="Courier New"/>
        <family val="0"/>
      </rPr>
      <t>&lt;</t>
    </r>
  </si>
  <si>
    <r>
      <rPr>
        <sz val="7"/>
        <rFont val="Courier New"/>
        <family val="0"/>
      </rPr>
      <t>42</t>
    </r>
  </si>
  <si>
    <r>
      <rPr>
        <sz val="7"/>
        <rFont val="Courier New"/>
        <family val="0"/>
      </rPr>
      <t>43</t>
    </r>
  </si>
  <si>
    <r>
      <rPr>
        <sz val="7"/>
        <rFont val="Courier New"/>
        <family val="0"/>
      </rPr>
      <t>44</t>
    </r>
  </si>
  <si>
    <r>
      <rPr>
        <sz val="7"/>
        <rFont val="Courier New"/>
        <family val="0"/>
      </rPr>
      <t>45</t>
    </r>
  </si>
  <si>
    <r>
      <rPr>
        <sz val="7"/>
        <rFont val="Courier New"/>
        <family val="0"/>
      </rPr>
      <t>46</t>
    </r>
  </si>
  <si>
    <r>
      <rPr>
        <sz val="7"/>
        <rFont val="Courier New"/>
        <family val="0"/>
      </rPr>
      <t>47</t>
    </r>
  </si>
  <si>
    <r>
      <rPr>
        <sz val="7"/>
        <rFont val="Courier New"/>
        <family val="0"/>
      </rPr>
      <t>48</t>
    </r>
  </si>
  <si>
    <r>
      <rPr>
        <sz val="7"/>
        <rFont val="Courier New"/>
        <family val="0"/>
      </rPr>
      <t>49</t>
    </r>
  </si>
  <si>
    <r>
      <rPr>
        <sz val="7"/>
        <rFont val="Courier New"/>
        <family val="0"/>
      </rPr>
      <t>50</t>
    </r>
  </si>
  <si>
    <r>
      <rPr>
        <sz val="7"/>
        <rFont val="Courier New"/>
        <family val="0"/>
      </rPr>
      <t>51</t>
    </r>
  </si>
  <si>
    <r>
      <rPr>
        <sz val="7"/>
        <rFont val="Courier New"/>
        <family val="0"/>
      </rPr>
      <t>52</t>
    </r>
  </si>
  <si>
    <r>
      <rPr>
        <sz val="7"/>
        <rFont val="Courier New"/>
        <family val="0"/>
      </rPr>
      <t>53</t>
    </r>
  </si>
  <si>
    <r>
      <rPr>
        <sz val="7"/>
        <rFont val="Courier New"/>
        <family val="0"/>
      </rPr>
      <t>54</t>
    </r>
  </si>
  <si>
    <r>
      <rPr>
        <sz val="7"/>
        <rFont val="Courier New"/>
        <family val="0"/>
      </rPr>
      <t>55</t>
    </r>
  </si>
  <si>
    <r>
      <rPr>
        <sz val="7"/>
        <rFont val="Courier New"/>
        <family val="0"/>
      </rPr>
      <t>56</t>
    </r>
  </si>
  <si>
    <r>
      <rPr>
        <sz val="7"/>
        <rFont val="Courier New"/>
        <family val="0"/>
      </rPr>
      <t>57</t>
    </r>
  </si>
  <si>
    <r>
      <rPr>
        <i/>
        <sz val="6"/>
        <rFont val="Courier New"/>
        <family val="0"/>
      </rPr>
      <t xml:space="preserve">-&amp;r </t>
    </r>
    <r>
      <rPr>
        <sz val="7"/>
        <rFont val="Courier New"/>
        <family val="0"/>
      </rPr>
      <t>59</t>
    </r>
  </si>
  <si>
    <r>
      <rPr>
        <sz val="7"/>
        <rFont val="Courier New"/>
        <family val="0"/>
      </rPr>
      <t>60</t>
    </r>
  </si>
  <si>
    <r>
      <rPr>
        <sz val="7"/>
        <rFont val="Courier New"/>
        <family val="0"/>
      </rPr>
      <t>61</t>
    </r>
  </si>
  <si>
    <r>
      <rPr>
        <sz val="7"/>
        <rFont val="Courier New"/>
        <family val="0"/>
      </rPr>
      <t>62</t>
    </r>
  </si>
  <si>
    <r>
      <rPr>
        <sz val="7"/>
        <rFont val="Arial"/>
        <family val="0"/>
      </rPr>
      <t>302</t>
    </r>
  </si>
  <si>
    <r>
      <rPr>
        <sz val="7"/>
        <rFont val="Courier New"/>
        <family val="0"/>
      </rPr>
      <t>*</t>
    </r>
  </si>
  <si>
    <r>
      <rPr>
        <b/>
        <sz val="6"/>
        <rFont val="Arial"/>
        <family val="0"/>
      </rPr>
      <t>0158</t>
    </r>
  </si>
  <si>
    <r>
      <rPr>
        <b/>
        <sz val="6"/>
        <rFont val="Arial"/>
        <family val="0"/>
      </rPr>
      <t>7947</t>
    </r>
  </si>
  <si>
    <r>
      <rPr>
        <b/>
        <sz val="6"/>
        <rFont val="Arial"/>
        <family val="0"/>
      </rPr>
      <t>11335</t>
    </r>
  </si>
  <si>
    <r>
      <rPr>
        <b/>
        <sz val="6"/>
        <rFont val="Arial"/>
        <family val="0"/>
      </rPr>
      <t>5192</t>
    </r>
  </si>
  <si>
    <r>
      <rPr>
        <b/>
        <sz val="6"/>
        <rFont val="Arial"/>
        <family val="0"/>
      </rPr>
      <t>5193</t>
    </r>
  </si>
  <si>
    <r>
      <rPr>
        <b/>
        <sz val="6"/>
        <rFont val="Arial"/>
        <family val="0"/>
      </rPr>
      <t>5195</t>
    </r>
  </si>
  <si>
    <r>
      <rPr>
        <b/>
        <sz val="6"/>
        <rFont val="Arial"/>
        <family val="0"/>
      </rPr>
      <t>5194</t>
    </r>
  </si>
  <si>
    <r>
      <rPr>
        <b/>
        <sz val="6"/>
        <rFont val="Arial"/>
        <family val="0"/>
      </rPr>
      <t>6074</t>
    </r>
  </si>
  <si>
    <r>
      <rPr>
        <b/>
        <sz val="6"/>
        <rFont val="Arial"/>
        <family val="0"/>
      </rPr>
      <t>6684</t>
    </r>
  </si>
  <si>
    <r>
      <rPr>
        <b/>
        <sz val="6"/>
        <rFont val="Arial"/>
        <family val="0"/>
      </rPr>
      <t>6688</t>
    </r>
  </si>
  <si>
    <r>
      <rPr>
        <b/>
        <sz val="6"/>
        <rFont val="Arial"/>
        <family val="0"/>
      </rPr>
      <t>6689</t>
    </r>
  </si>
  <si>
    <r>
      <rPr>
        <b/>
        <sz val="6"/>
        <rFont val="Arial"/>
        <family val="0"/>
      </rPr>
      <t>0164</t>
    </r>
  </si>
  <si>
    <r>
      <rPr>
        <b/>
        <sz val="6"/>
        <rFont val="Arial"/>
        <family val="0"/>
      </rPr>
      <t>8784</t>
    </r>
  </si>
  <si>
    <r>
      <rPr>
        <b/>
        <sz val="6"/>
        <rFont val="Arial"/>
        <family val="0"/>
      </rPr>
      <t>1638</t>
    </r>
  </si>
  <si>
    <r>
      <rPr>
        <b/>
        <sz val="6"/>
        <rFont val="Arial"/>
        <family val="0"/>
      </rPr>
      <t>14251</t>
    </r>
  </si>
  <si>
    <r>
      <rPr>
        <b/>
        <sz val="6"/>
        <rFont val="Arial"/>
        <family val="0"/>
      </rPr>
      <t>3572</t>
    </r>
  </si>
  <si>
    <r>
      <rPr>
        <b/>
        <sz val="6"/>
        <rFont val="Arial"/>
        <family val="0"/>
      </rPr>
      <t>4-Ł429</t>
    </r>
  </si>
  <si>
    <r>
      <rPr>
        <b/>
        <sz val="6"/>
        <rFont val="Arial"/>
        <family val="0"/>
      </rPr>
      <t>11946</t>
    </r>
  </si>
  <si>
    <r>
      <rPr>
        <b/>
        <sz val="6"/>
        <rFont val="Arial"/>
        <family val="0"/>
      </rPr>
      <t>13365</t>
    </r>
  </si>
  <si>
    <r>
      <rPr>
        <b/>
        <sz val="6"/>
        <rFont val="Arial"/>
        <family val="0"/>
      </rPr>
      <t>15628</t>
    </r>
  </si>
  <si>
    <r>
      <rPr>
        <b/>
        <sz val="6"/>
        <rFont val="Arial"/>
        <family val="0"/>
      </rPr>
      <t>1682</t>
    </r>
  </si>
  <si>
    <r>
      <rPr>
        <sz val="6"/>
        <rFont val="Courier New"/>
        <family val="0"/>
      </rPr>
      <t>r</t>
    </r>
  </si>
  <si>
    <r>
      <rPr>
        <sz val="7"/>
        <rFont val="Arial"/>
        <family val="0"/>
      </rPr>
      <t>szt. szt.</t>
    </r>
  </si>
  <si>
    <r>
      <rPr>
        <sz val="7"/>
        <rFont val="Arial"/>
        <family val="0"/>
      </rPr>
      <t>3</t>
    </r>
  </si>
  <si>
    <r>
      <rPr>
        <sz val="7"/>
        <rFont val="Arial"/>
        <family val="0"/>
      </rPr>
      <t>5</t>
    </r>
  </si>
  <si>
    <r>
      <rPr>
        <sz val="7"/>
        <rFont val="Arial"/>
        <family val="0"/>
      </rPr>
      <t>7</t>
    </r>
  </si>
  <si>
    <r>
      <rPr>
        <sz val="7"/>
        <rFont val="Arial"/>
        <family val="0"/>
      </rPr>
      <t>23 23</t>
    </r>
  </si>
  <si>
    <r>
      <rPr>
        <sz val="7"/>
        <rFont val="Arial"/>
        <family val="0"/>
      </rPr>
      <t>451,00</t>
    </r>
  </si>
  <si>
    <r>
      <rPr>
        <sz val="7"/>
        <rFont val="Arial"/>
        <family val="0"/>
      </rPr>
      <t>602,00</t>
    </r>
  </si>
  <si>
    <r>
      <rPr>
        <sz val="7"/>
        <rFont val="Arial"/>
        <family val="0"/>
      </rPr>
      <t>219,00</t>
    </r>
  </si>
  <si>
    <r>
      <rPr>
        <sz val="7"/>
        <rFont val="Arial"/>
        <family val="0"/>
      </rPr>
      <t>251,00</t>
    </r>
  </si>
  <si>
    <r>
      <rPr>
        <sz val="7"/>
        <rFont val="Arial"/>
        <family val="0"/>
      </rPr>
      <t>326,00</t>
    </r>
  </si>
  <si>
    <r>
      <rPr>
        <sz val="7"/>
        <rFont val="Arial"/>
        <family val="0"/>
      </rPr>
      <t>250,00</t>
    </r>
  </si>
  <si>
    <r>
      <rPr>
        <sz val="7"/>
        <rFont val="Arial"/>
        <family val="0"/>
      </rPr>
      <t>256,00</t>
    </r>
  </si>
  <si>
    <r>
      <rPr>
        <sz val="7"/>
        <rFont val="Arial"/>
        <family val="0"/>
      </rPr>
      <t>104,00</t>
    </r>
  </si>
  <si>
    <r>
      <rPr>
        <sz val="7"/>
        <rFont val="Arial"/>
        <family val="0"/>
      </rPr>
      <t>224,00</t>
    </r>
  </si>
  <si>
    <r>
      <rPr>
        <sz val="7"/>
        <rFont val="Arial"/>
        <family val="0"/>
      </rPr>
      <t>105,00</t>
    </r>
  </si>
  <si>
    <r>
      <rPr>
        <sz val="7"/>
        <rFont val="Arial"/>
        <family val="0"/>
      </rPr>
      <t>742,00</t>
    </r>
  </si>
  <si>
    <r>
      <rPr>
        <sz val="7"/>
        <rFont val="Arial"/>
        <family val="0"/>
      </rPr>
      <t>286,00 340,00</t>
    </r>
  </si>
  <si>
    <r>
      <rPr>
        <sz val="7"/>
        <rFont val="Arial"/>
        <family val="0"/>
      </rPr>
      <t>340,00</t>
    </r>
  </si>
  <si>
    <r>
      <rPr>
        <sz val="7"/>
        <rFont val="Arial"/>
        <family val="0"/>
      </rPr>
      <t>348,16</t>
    </r>
  </si>
  <si>
    <r>
      <rPr>
        <sz val="7"/>
        <rFont val="Arial"/>
        <family val="0"/>
      </rPr>
      <t>39,00</t>
    </r>
  </si>
  <si>
    <r>
      <rPr>
        <sz val="7"/>
        <rFont val="Arial"/>
        <family val="0"/>
      </rPr>
      <t>XXXXXXXX</t>
    </r>
  </si>
  <si>
    <r>
      <rPr>
        <sz val="7"/>
        <rFont val="Arial"/>
        <family val="0"/>
      </rPr>
      <t>1 804,00</t>
    </r>
  </si>
  <si>
    <r>
      <rPr>
        <sz val="7"/>
        <rFont val="Arial"/>
        <family val="0"/>
      </rPr>
      <t>1 204,00</t>
    </r>
  </si>
  <si>
    <r>
      <rPr>
        <sz val="7"/>
        <rFont val="Arial"/>
        <family val="0"/>
      </rPr>
      <t>2 628,00</t>
    </r>
  </si>
  <si>
    <r>
      <rPr>
        <sz val="7"/>
        <rFont val="Arial"/>
        <family val="0"/>
      </rPr>
      <t>978,00</t>
    </r>
  </si>
  <si>
    <r>
      <rPr>
        <sz val="7"/>
        <rFont val="Arial"/>
        <family val="0"/>
      </rPr>
      <t>1 000,00</t>
    </r>
  </si>
  <si>
    <r>
      <rPr>
        <sz val="7"/>
        <rFont val="Arial"/>
        <family val="0"/>
      </rPr>
      <t>512,00</t>
    </r>
  </si>
  <si>
    <r>
      <rPr>
        <sz val="7"/>
        <rFont val="Arial"/>
        <family val="0"/>
      </rPr>
      <t>832,00</t>
    </r>
  </si>
  <si>
    <r>
      <rPr>
        <sz val="7"/>
        <rFont val="Arial"/>
        <family val="0"/>
      </rPr>
      <t>448,00</t>
    </r>
  </si>
  <si>
    <r>
      <rPr>
        <sz val="7"/>
        <rFont val="Arial"/>
        <family val="0"/>
      </rPr>
      <t>210,00</t>
    </r>
  </si>
  <si>
    <r>
      <rPr>
        <sz val="7"/>
        <rFont val="Arial"/>
        <family val="0"/>
      </rPr>
      <t>1 484,00</t>
    </r>
  </si>
  <si>
    <r>
      <rPr>
        <sz val="7"/>
        <rFont val="Arial"/>
        <family val="0"/>
      </rPr>
      <t>1 144,00 1 700,00</t>
    </r>
  </si>
  <si>
    <r>
      <rPr>
        <sz val="7"/>
        <rFont val="Arial"/>
        <family val="0"/>
      </rPr>
      <t>2 380,00</t>
    </r>
  </si>
  <si>
    <r>
      <rPr>
        <sz val="7"/>
        <rFont val="Arial"/>
        <family val="0"/>
      </rPr>
      <t>195,00</t>
    </r>
  </si>
  <si>
    <r>
      <rPr>
        <sz val="7"/>
        <rFont val="Arial"/>
        <family val="0"/>
      </rPr>
      <t>72 503,00</t>
    </r>
  </si>
  <si>
    <r>
      <rPr>
        <sz val="7"/>
        <rFont val="Arial"/>
        <family val="0"/>
      </rPr>
      <t>554,73</t>
    </r>
  </si>
  <si>
    <r>
      <rPr>
        <sz val="7"/>
        <rFont val="Arial"/>
        <family val="0"/>
      </rPr>
      <t>740,46</t>
    </r>
  </si>
  <si>
    <r>
      <rPr>
        <sz val="7"/>
        <rFont val="Arial"/>
        <family val="0"/>
      </rPr>
      <t>269,37</t>
    </r>
  </si>
  <si>
    <r>
      <rPr>
        <sz val="7"/>
        <rFont val="Arial"/>
        <family val="0"/>
      </rPr>
      <t>308,73</t>
    </r>
  </si>
  <si>
    <r>
      <rPr>
        <sz val="7"/>
        <rFont val="Arial"/>
        <family val="0"/>
      </rPr>
      <t>400,98</t>
    </r>
  </si>
  <si>
    <r>
      <rPr>
        <sz val="7"/>
        <rFont val="Arial"/>
        <family val="0"/>
      </rPr>
      <t>307,50</t>
    </r>
  </si>
  <si>
    <r>
      <rPr>
        <sz val="7"/>
        <rFont val="Arial"/>
        <family val="0"/>
      </rPr>
      <t>314,88</t>
    </r>
  </si>
  <si>
    <r>
      <rPr>
        <sz val="7"/>
        <rFont val="Arial"/>
        <family val="0"/>
      </rPr>
      <t>127,92</t>
    </r>
  </si>
  <si>
    <r>
      <rPr>
        <sz val="7"/>
        <rFont val="Arial"/>
        <family val="0"/>
      </rPr>
      <t>275,52</t>
    </r>
  </si>
  <si>
    <r>
      <rPr>
        <sz val="7"/>
        <rFont val="Arial"/>
        <family val="0"/>
      </rPr>
      <t>129,15</t>
    </r>
  </si>
  <si>
    <r>
      <rPr>
        <sz val="7"/>
        <rFont val="Arial"/>
        <family val="0"/>
      </rPr>
      <t>912,66</t>
    </r>
  </si>
  <si>
    <r>
      <rPr>
        <sz val="7"/>
        <rFont val="Arial"/>
        <family val="0"/>
      </rPr>
      <t>351,78 418,20</t>
    </r>
  </si>
  <si>
    <r>
      <rPr>
        <sz val="7"/>
        <rFont val="Arial"/>
        <family val="0"/>
      </rPr>
      <t>418,20</t>
    </r>
  </si>
  <si>
    <r>
      <rPr>
        <sz val="7"/>
        <rFont val="Arial"/>
        <family val="0"/>
      </rPr>
      <t>428,24</t>
    </r>
  </si>
  <si>
    <r>
      <rPr>
        <sz val="7"/>
        <rFont val="Arial"/>
        <family val="0"/>
      </rPr>
      <t>47,97</t>
    </r>
  </si>
  <si>
    <r>
      <rPr>
        <sz val="7"/>
        <rFont val="Arial"/>
        <family val="0"/>
      </rPr>
      <t>2 218,92</t>
    </r>
  </si>
  <si>
    <r>
      <rPr>
        <sz val="7"/>
        <rFont val="Arial"/>
        <family val="0"/>
      </rPr>
      <t>1 480,92</t>
    </r>
  </si>
  <si>
    <r>
      <rPr>
        <sz val="7"/>
        <rFont val="Arial"/>
        <family val="0"/>
      </rPr>
      <t>3 232,44</t>
    </r>
  </si>
  <si>
    <r>
      <rPr>
        <sz val="7"/>
        <rFont val="Arial"/>
        <family val="0"/>
      </rPr>
      <t>1 202,94</t>
    </r>
  </si>
  <si>
    <r>
      <rPr>
        <sz val="7"/>
        <rFont val="Arial"/>
        <family val="0"/>
      </rPr>
      <t>1 230,00</t>
    </r>
  </si>
  <si>
    <r>
      <rPr>
        <sz val="7"/>
        <rFont val="Arial"/>
        <family val="0"/>
      </rPr>
      <t>629,76</t>
    </r>
  </si>
  <si>
    <r>
      <rPr>
        <sz val="7"/>
        <rFont val="Arial"/>
        <family val="0"/>
      </rPr>
      <t>1 023,36</t>
    </r>
  </si>
  <si>
    <r>
      <rPr>
        <sz val="7"/>
        <rFont val="Arial"/>
        <family val="0"/>
      </rPr>
      <t>551,04</t>
    </r>
  </si>
  <si>
    <r>
      <rPr>
        <sz val="7"/>
        <rFont val="Arial"/>
        <family val="0"/>
      </rPr>
      <t>258,30</t>
    </r>
  </si>
  <si>
    <r>
      <rPr>
        <sz val="7"/>
        <rFont val="Arial"/>
        <family val="0"/>
      </rPr>
      <t>1 825,32</t>
    </r>
  </si>
  <si>
    <r>
      <rPr>
        <sz val="7"/>
        <rFont val="Arial"/>
        <family val="0"/>
      </rPr>
      <t>1    407,12 2    091,00</t>
    </r>
  </si>
  <si>
    <r>
      <rPr>
        <sz val="7"/>
        <rFont val="Arial"/>
        <family val="0"/>
      </rPr>
      <t>2 927,40</t>
    </r>
  </si>
  <si>
    <r>
      <rPr>
        <sz val="7"/>
        <rFont val="Arial"/>
        <family val="0"/>
      </rPr>
      <t>239,85</t>
    </r>
  </si>
  <si>
    <r>
      <rPr>
        <sz val="7"/>
        <rFont val="Arial"/>
        <family val="0"/>
      </rPr>
      <t>89 178,69</t>
    </r>
  </si>
  <si>
    <r>
      <rPr>
        <sz val="7"/>
        <rFont val="Arial"/>
        <family val="0"/>
      </rPr>
      <t>Wystawił</t>
    </r>
  </si>
  <si>
    <r>
      <rPr>
        <sz val="7"/>
        <rFont val="Arial"/>
        <family val="0"/>
      </rPr>
      <t>Zatwierdził</t>
    </r>
  </si>
  <si>
    <r>
      <rPr>
        <sz val="11"/>
        <rFont val="Tahoma"/>
        <family val="0"/>
      </rPr>
      <t xml:space="preserve">/j </t>
    </r>
    <r>
      <rPr>
        <i/>
        <sz val="12"/>
        <rFont val="Arial"/>
        <family val="0"/>
      </rPr>
      <t>i/</t>
    </r>
    <r>
      <rPr>
        <sz val="11"/>
        <rFont val="Tahoma"/>
        <family val="0"/>
      </rPr>
      <t xml:space="preserve"> ? </t>
    </r>
    <r>
      <rPr>
        <i/>
        <sz val="12"/>
        <rFont val="Arial"/>
        <family val="0"/>
      </rPr>
      <t>£&gt; ) ° ~ł~o</t>
    </r>
  </si>
  <si>
    <r>
      <rPr>
        <i/>
        <sz val="10"/>
        <rFont val="Arial"/>
        <family val="0"/>
      </rPr>
      <t>f&gt;ML(</t>
    </r>
    <r>
      <rPr>
        <sz val="7"/>
        <rFont val="Arial"/>
        <family val="0"/>
      </rPr>
      <t xml:space="preserve"> &lt;*'</t>
    </r>
  </si>
  <si>
    <r>
      <rPr>
        <i/>
        <sz val="29"/>
        <rFont val="Consolas"/>
        <family val="0"/>
      </rPr>
      <t>Si</t>
    </r>
  </si>
  <si>
    <r>
      <rPr>
        <sz val="7"/>
        <rFont val="Arial"/>
        <family val="0"/>
      </rPr>
      <t>Odebrał</t>
    </r>
  </si>
  <si>
    <r>
      <rPr>
        <sz val="8"/>
        <rFont val="Arial"/>
        <family val="0"/>
      </rPr>
      <t>WZ 1364/16 Strona 3 / 3</t>
    </r>
  </si>
  <si>
    <r>
      <rPr>
        <sz val="10"/>
        <rFont val="Arial"/>
        <family val="0"/>
      </rPr>
      <t>Protokół odbioru</t>
    </r>
  </si>
  <si>
    <r>
      <rPr>
        <sz val="10"/>
        <rFont val="Arial"/>
        <family val="0"/>
      </rPr>
      <t>Dnia 20.04.2016 r.</t>
    </r>
  </si>
  <si>
    <r>
      <rPr>
        <sz val="10"/>
        <rFont val="Arial"/>
        <family val="0"/>
      </rPr>
      <t>Na terenie: Zarząd Dróg Miejskich, 85-844 Bydgoszcz ul. Toruńska 174a</t>
    </r>
  </si>
  <si>
    <r>
      <rPr>
        <sz val="10"/>
        <rFont val="Arial"/>
        <family val="0"/>
      </rPr>
      <t>dokonano odbioru:</t>
    </r>
  </si>
  <si>
    <r>
      <rPr>
        <sz val="10"/>
        <rFont val="Arial"/>
        <family val="0"/>
      </rPr>
      <t>Ze strony Wykonawcy:    Ze strony Zamawiającego:</t>
    </r>
  </si>
  <si>
    <r>
      <rPr>
        <sz val="10"/>
        <rFont val="Arial"/>
        <family val="0"/>
      </rPr>
      <t>1    .Jacek Korzeński    1    ...</t>
    </r>
  </si>
  <si>
    <r>
      <rPr>
        <sz val="10"/>
        <rFont val="Arial"/>
        <family val="0"/>
      </rPr>
      <t xml:space="preserve">2    MCR </t>
    </r>
    <r>
      <rPr>
        <i/>
        <sz val="10"/>
        <rFont val="Arial"/>
        <family val="0"/>
      </rPr>
      <t>b</t>
    </r>
    <r>
      <rPr>
        <sz val="10"/>
        <rFont val="Arial"/>
        <family val="0"/>
      </rPr>
      <t xml:space="preserve">łsct/rjonics    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...................................</t>
    </r>
  </si>
  <si>
    <r>
      <rPr>
        <i/>
        <sz val="10"/>
        <rFont val="Arial"/>
        <family val="0"/>
      </rPr>
      <t>JacejrKorzeński</t>
    </r>
  </si>
  <si>
    <r>
      <rPr>
        <sz val="10"/>
        <rFont val="Arial"/>
        <family val="0"/>
      </rPr>
      <t>Odbiorowi podlegały następujące elementy:</t>
    </r>
  </si>
  <si>
    <r>
      <rPr>
        <sz val="10"/>
        <rFont val="Arial"/>
        <family val="0"/>
      </rPr>
      <t>Lp.</t>
    </r>
  </si>
  <si>
    <r>
      <rPr>
        <sz val="10"/>
        <rFont val="Arial"/>
        <family val="0"/>
      </rPr>
      <t>1.</t>
    </r>
  </si>
  <si>
    <r>
      <rPr>
        <sz val="10"/>
        <rFont val="Arial"/>
        <family val="0"/>
      </rPr>
      <t>Oznaczenie wyrobu</t>
    </r>
  </si>
  <si>
    <r>
      <rPr>
        <sz val="10"/>
        <rFont val="Tahoma"/>
        <family val="0"/>
      </rPr>
      <t>CB435AD (pozycja 58 faktura nr F/001197/16)</t>
    </r>
  </si>
  <si>
    <r>
      <rPr>
        <sz val="10"/>
        <rFont val="Arial"/>
        <family val="0"/>
      </rPr>
      <t>Ilość zamawiana</t>
    </r>
  </si>
  <si>
    <r>
      <rPr>
        <sz val="10"/>
        <rFont val="Tahoma"/>
        <family val="0"/>
      </rPr>
      <t>4</t>
    </r>
  </si>
  <si>
    <r>
      <rPr>
        <sz val="10"/>
        <rFont val="Arial"/>
        <family val="0"/>
      </rPr>
      <t>Dostawę uznano za zrealizowaną prawidłowo / nieprawidłowo</t>
    </r>
  </si>
  <si>
    <r>
      <rPr>
        <sz val="10"/>
        <rFont val="Arial"/>
        <family val="0"/>
      </rPr>
      <t>Ze strony Wykonawcy:</t>
    </r>
  </si>
  <si>
    <r>
      <rPr>
        <vertAlign val="superscript"/>
        <sz val="10"/>
        <rFont val="Arial"/>
        <family val="0"/>
      </rPr>
      <t>1</t>
    </r>
    <r>
      <rPr>
        <sz val="10"/>
        <rFont val="Arial"/>
        <family val="0"/>
      </rPr>
      <t>' .........MC 6Te-(^roTri-£;s</t>
    </r>
  </si>
  <si>
    <r>
      <rPr>
        <i/>
        <sz val="10"/>
        <rFont val="Arial"/>
        <family val="0"/>
      </rPr>
      <t>Jacek^orzeński</t>
    </r>
  </si>
  <si>
    <r>
      <rPr>
        <sz val="10"/>
        <rFont val="Arial"/>
        <family val="0"/>
      </rPr>
      <t>Ze strony Zamawiającego:</t>
    </r>
  </si>
  <si>
    <r>
      <rPr>
        <sz val="7"/>
        <rFont val="Arial"/>
        <family val="0"/>
      </rPr>
      <t xml:space="preserve">1    </t>
    </r>
    <r>
      <rPr>
        <i/>
        <sz val="10"/>
        <rFont val="Arial"/>
        <family val="0"/>
      </rPr>
      <t>tJ</t>
    </r>
  </si>
  <si>
    <r>
      <rPr>
        <sz val="10"/>
        <rFont val="Arial"/>
        <family val="0"/>
      </rPr>
      <t xml:space="preserve">2 </t>
    </r>
    <r>
      <rPr>
        <sz val="10"/>
        <rFont val="Arial"/>
        <family val="0"/>
      </rPr>
      <t>.................................</t>
    </r>
  </si>
  <si>
    <r>
      <rPr>
        <b/>
        <sz val="12"/>
        <rFont val="Times New Roman"/>
        <family val="0"/>
      </rPr>
      <t xml:space="preserve">5 </t>
    </r>
    <r>
      <rPr>
        <i/>
        <sz val="11"/>
        <rFont val="Arial"/>
        <family val="0"/>
      </rPr>
      <t>$ /h)Oj/l&amp;</t>
    </r>
  </si>
  <si>
    <r>
      <rPr>
        <b/>
        <sz val="14"/>
        <rFont val="Arial"/>
        <family val="0"/>
      </rPr>
      <t>PROTOKÓŁ</t>
    </r>
  </si>
  <si>
    <r>
      <rPr>
        <b/>
        <sz val="14"/>
        <rFont val="Arial"/>
        <family val="0"/>
      </rPr>
      <t>postępowania o udzielenie zamówienia odrębnego o wartości</t>
    </r>
  </si>
  <si>
    <r>
      <rPr>
        <b/>
        <sz val="14"/>
        <rFont val="Arial"/>
        <family val="0"/>
      </rPr>
      <t>stanowiącej równowartość od 6.000,00 euro do 30.000,00 euro</t>
    </r>
  </si>
  <si>
    <r>
      <rPr>
        <sz val="10"/>
        <rFont val="Arial"/>
        <family val="0"/>
      </rPr>
      <t xml:space="preserve">1.    Przedmiot zamówienia </t>
    </r>
    <r>
      <rPr>
        <b/>
        <sz val="12"/>
        <rFont val="Times New Roman"/>
        <family val="0"/>
      </rPr>
      <t xml:space="preserve">Dostawa materiałów eksploatacyjnych </t>
    </r>
    <r>
      <rPr>
        <sz val="10"/>
        <rFont val="Arial"/>
        <family val="0"/>
      </rPr>
      <t xml:space="preserve">CPV </t>
    </r>
    <r>
      <rPr>
        <b/>
        <sz val="12"/>
        <rFont val="Times New Roman"/>
        <family val="0"/>
      </rPr>
      <t>30192113-6</t>
    </r>
  </si>
  <si>
    <r>
      <rPr>
        <sz val="10"/>
        <rFont val="Arial"/>
        <family val="0"/>
      </rPr>
      <t>Wartość zamówienia oszacowano w dniu 24-03-2016 na kwotę netto 90678 PLN, co stanowi</t>
    </r>
  </si>
  <si>
    <r>
      <rPr>
        <sz val="10"/>
        <rFont val="Arial"/>
        <family val="0"/>
      </rPr>
      <t>równowartość 21719,80 euro według kursu euro 4,1749 PLN, na podstawie rozporządzenia</t>
    </r>
  </si>
  <si>
    <r>
      <rPr>
        <sz val="10"/>
        <rFont val="Arial"/>
        <family val="0"/>
      </rPr>
      <t>PREZESA RADY MINISTRÓW z dnia 28 grudnia 2015 r.</t>
    </r>
  </si>
  <si>
    <r>
      <rPr>
        <sz val="10"/>
        <rFont val="Arial"/>
        <family val="0"/>
      </rPr>
      <t>Łączna wartość zamówień tego samego rodzaju nie przekroczy w roku budżetowym kwoty netto</t>
    </r>
  </si>
  <si>
    <r>
      <rPr>
        <sz val="10"/>
        <rFont val="Arial"/>
        <family val="0"/>
      </rPr>
      <t>stanowiącej równowartość 30.000 euro.</t>
    </r>
  </si>
  <si>
    <r>
      <rPr>
        <sz val="10"/>
        <rFont val="Arial"/>
        <family val="0"/>
      </rPr>
      <t>2.    Ogłoszenie o zamówieniu umieszczono na stronie internetowej ZDMiKP w dniu 24-03-2016 .</t>
    </r>
  </si>
  <si>
    <r>
      <rPr>
        <sz val="10"/>
        <rFont val="Arial"/>
        <family val="0"/>
      </rPr>
      <t>3.    Uzyskano następujące oferty z ceną ofertową :</t>
    </r>
  </si>
  <si>
    <r>
      <rPr>
        <b/>
        <sz val="10"/>
        <rFont val="Arial"/>
        <family val="0"/>
      </rPr>
      <t>1)    Multikom - 96 027,17 zł brutto</t>
    </r>
  </si>
  <si>
    <r>
      <rPr>
        <b/>
        <sz val="10"/>
        <rFont val="Arial"/>
        <family val="0"/>
      </rPr>
      <t>2)    MCR elektronics Piotr Bukowski - 89178,69 zł brutto</t>
    </r>
  </si>
  <si>
    <r>
      <rPr>
        <b/>
        <sz val="10"/>
        <rFont val="Arial"/>
        <family val="0"/>
      </rPr>
      <t>4)    PROSerwis - 91157,76 zł bnitto</t>
    </r>
  </si>
  <si>
    <r>
      <rPr>
        <b/>
        <sz val="10"/>
        <rFont val="Arial"/>
        <family val="0"/>
      </rPr>
      <t>5)    Rafalski Office - 96 873,57 zł brutto</t>
    </r>
  </si>
  <si>
    <r>
      <rPr>
        <sz val="10"/>
        <rFont val="Arial"/>
        <family val="0"/>
      </rPr>
      <t>4.    W związku z brakiem spełniania wymagań odrzucono oferty firmy: Rafalski Office, PROSerwis.</t>
    </r>
  </si>
  <si>
    <r>
      <rPr>
        <sz val="10"/>
        <rFont val="Arial"/>
        <family val="0"/>
      </rPr>
      <t>5.    W wyniku oceny ofert wybrano ofertę MCR elektronics Piotr Bukowski z ceną ofertową 89178,69</t>
    </r>
  </si>
  <si>
    <r>
      <rPr>
        <sz val="10"/>
        <rFont val="Arial"/>
        <family val="0"/>
      </rPr>
      <t>PLN.</t>
    </r>
  </si>
  <si>
    <r>
      <rPr>
        <sz val="10"/>
        <rFont val="Arial"/>
        <family val="0"/>
      </rPr>
      <t>6.    Uzasadnienie wyboru oferty najniższa cena</t>
    </r>
  </si>
  <si>
    <r>
      <rPr>
        <sz val="8"/>
        <rFont val="Arial"/>
        <family val="0"/>
      </rPr>
      <t>dotyczy także zawarcia umowy z jednym wykonawcą</t>
    </r>
  </si>
  <si>
    <r>
      <rPr>
        <sz val="10"/>
        <rFont val="Arial"/>
        <family val="0"/>
      </rPr>
      <t>7. Źródło finansowania zamówienia :_</t>
    </r>
    <r>
      <rPr>
        <i/>
        <u val="single"/>
        <sz val="10"/>
        <rFont val="Arial"/>
        <family val="0"/>
      </rPr>
      <t>fco</t>
    </r>
    <r>
      <rPr>
        <u val="single"/>
        <sz val="10"/>
        <rFont val="Arial"/>
        <family val="0"/>
      </rPr>
      <t xml:space="preserve"> ~ </t>
    </r>
    <r>
      <rPr>
        <i/>
        <u val="single"/>
        <sz val="10"/>
        <rFont val="Arial"/>
        <family val="0"/>
      </rPr>
      <t>bOt?SŹ</t>
    </r>
    <r>
      <rPr>
        <u val="single"/>
        <sz val="10"/>
        <rFont val="Arial"/>
        <family val="0"/>
      </rPr>
      <t xml:space="preserve"> j 42    - </t>
    </r>
    <r>
      <rPr>
        <i/>
        <u val="single"/>
        <sz val="10"/>
        <rFont val="Arial"/>
        <family val="0"/>
      </rPr>
      <t>Oj</t>
    </r>
    <r>
      <rPr>
        <sz val="10"/>
        <rFont val="Arial"/>
        <family val="0"/>
      </rPr>
      <t>_</t>
    </r>
  </si>
  <si>
    <r>
      <rPr>
        <sz val="10"/>
        <rFont val="Arial"/>
        <family val="0"/>
      </rPr>
      <t>8.    Postępowanie przeprowadził Tomasz Permoda</t>
    </r>
  </si>
  <si>
    <r>
      <rPr>
        <sz val="10"/>
        <rFont val="Arial"/>
        <family val="0"/>
      </rPr>
      <t>9.    Dokumenty niezbędne do realizacji umowy, w przypadku robót budowlanych (dokumentacja</t>
    </r>
  </si>
  <si>
    <r>
      <rPr>
        <sz val="10"/>
        <rFont val="Arial"/>
        <family val="0"/>
      </rPr>
      <t>projektowa, specyfikacje techniczne, pozwolenie na budowę, dowód zgłoszenia, uzgodnienia,</t>
    </r>
  </si>
  <si>
    <r>
      <rPr>
        <sz val="10"/>
        <rFont val="Arial"/>
        <family val="0"/>
      </rPr>
      <t>warunki techniczne i inne) są kompletne i aktualne oraz pozwalają na przystąpienie do</t>
    </r>
  </si>
  <si>
    <r>
      <rPr>
        <sz val="10"/>
        <rFont val="Arial"/>
        <family val="0"/>
      </rPr>
      <t>wykonania zamówienia.</t>
    </r>
  </si>
  <si>
    <r>
      <rPr>
        <sz val="14"/>
        <rFont val="Arial"/>
        <family val="0"/>
      </rPr>
      <t>Drugostronny</t>
    </r>
  </si>
  <si>
    <r>
      <rPr>
        <sz val="14"/>
        <rFont val="Arial"/>
        <family val="0"/>
      </rPr>
      <t>odrębnego,</t>
    </r>
  </si>
  <si>
    <r>
      <rPr>
        <sz val="14"/>
        <rFont val="Arial"/>
        <family val="0"/>
      </rPr>
      <t>protokół postępowania</t>
    </r>
  </si>
  <si>
    <r>
      <rPr>
        <sz val="14"/>
        <rFont val="Arial"/>
        <family val="0"/>
      </rPr>
      <t>stanowi wniosek Nr /U</t>
    </r>
  </si>
  <si>
    <r>
      <rPr>
        <sz val="14"/>
        <rFont val="Arial"/>
        <family val="0"/>
      </rPr>
      <t>o udzielenie</t>
    </r>
  </si>
  <si>
    <r>
      <rPr>
        <sz val="14"/>
        <rFont val="Arial"/>
        <family val="0"/>
      </rPr>
      <t>zamówienia</t>
    </r>
  </si>
  <si>
    <r>
      <rPr>
        <sz val="14"/>
        <rFont val="Arial"/>
        <family val="0"/>
      </rPr>
      <t>o udzielnie</t>
    </r>
  </si>
  <si>
    <r>
      <rPr>
        <sz val="14"/>
        <rFont val="Arial"/>
        <family val="0"/>
      </rPr>
      <t>zamówienia wykonawcy określonemu w ust. 5 Protokołu.</t>
    </r>
  </si>
  <si>
    <r>
      <rPr>
        <sz val="14"/>
        <rFont val="Arial"/>
        <family val="0"/>
      </rPr>
      <t>Wniosek przyjęto w dniu</t>
    </r>
  </si>
  <si>
    <r>
      <rPr>
        <sz val="10"/>
        <rFont val="Arial"/>
        <family val="0"/>
      </rPr>
      <t>podpis Naczelnika Wydziału NZ</t>
    </r>
  </si>
  <si>
    <r>
      <rPr>
        <sz val="10"/>
        <rFont val="Arial"/>
        <family val="0"/>
      </rPr>
      <t>Nacza</t>
    </r>
  </si>
  <si>
    <r>
      <rPr>
        <sz val="10"/>
        <rFont val="Arial"/>
        <family val="0"/>
      </rPr>
      <t>Fundu</t>
    </r>
  </si>
  <si>
    <r>
      <rPr>
        <sz val="10"/>
        <rFont val="Arial"/>
        <family val="0"/>
      </rPr>
      <t>i Proc</t>
    </r>
  </si>
  <si>
    <r>
      <rPr>
        <sz val="10"/>
        <rFont val="Arial"/>
        <family val="0"/>
      </rPr>
      <t>działu</t>
    </r>
  </si>
  <si>
    <r>
      <rPr>
        <sz val="10"/>
        <rFont val="Arial"/>
        <family val="0"/>
      </rPr>
      <t>jskich</t>
    </r>
  </si>
  <si>
    <r>
      <rPr>
        <sz val="10"/>
        <rFont val="Arial"/>
        <family val="0"/>
      </rPr>
      <t>owych</t>
    </r>
  </si>
  <si>
    <r>
      <rPr>
        <i/>
        <sz val="13"/>
        <rFont val="Times New Roman"/>
        <family val="0"/>
      </rPr>
      <t>Q&gt; Ok -</t>
    </r>
  </si>
  <si>
    <r>
      <rPr>
        <i/>
        <sz val="10"/>
        <rFont val="Arial"/>
        <family val="0"/>
      </rPr>
      <t>ńska</t>
    </r>
  </si>
  <si>
    <r>
      <rPr>
        <b/>
        <sz val="12"/>
        <rFont val="Times New Roman"/>
        <family val="0"/>
      </rPr>
      <t>Drukarka/Producent</t>
    </r>
  </si>
  <si>
    <r>
      <rPr>
        <b/>
        <sz val="12"/>
        <rFont val="Times New Roman"/>
        <family val="0"/>
      </rPr>
      <t>NR/Symbol/Kod</t>
    </r>
  </si>
  <si>
    <r>
      <rPr>
        <b/>
        <sz val="12"/>
        <rFont val="Times New Roman"/>
        <family val="0"/>
      </rPr>
      <t>Ilość</t>
    </r>
  </si>
  <si>
    <r>
      <rPr>
        <sz val="10"/>
        <rFont val="Times New Roman"/>
        <family val="0"/>
      </rPr>
      <t>HP6L</t>
    </r>
  </si>
  <si>
    <r>
      <rPr>
        <sz val="10"/>
        <rFont val="Times New Roman"/>
        <family val="0"/>
      </rPr>
      <t>C3906A</t>
    </r>
  </si>
  <si>
    <r>
      <rPr>
        <sz val="10"/>
        <rFont val="Times New Roman"/>
        <family val="0"/>
      </rPr>
      <t>2</t>
    </r>
  </si>
  <si>
    <r>
      <rPr>
        <sz val="10"/>
        <rFont val="Times New Roman"/>
        <family val="0"/>
      </rPr>
      <t>C224e Konica Minolta</t>
    </r>
  </si>
  <si>
    <r>
      <rPr>
        <sz val="10"/>
        <rFont val="Times New Roman"/>
        <family val="0"/>
      </rPr>
      <t>CMYK</t>
    </r>
  </si>
  <si>
    <r>
      <rPr>
        <sz val="10"/>
        <rFont val="Times New Roman"/>
        <family val="0"/>
      </rPr>
      <t>20</t>
    </r>
  </si>
  <si>
    <r>
      <rPr>
        <sz val="10"/>
        <rFont val="Times New Roman"/>
        <family val="0"/>
      </rPr>
      <t>Black</t>
    </r>
  </si>
  <si>
    <r>
      <rPr>
        <sz val="10"/>
        <rFont val="Times New Roman"/>
        <family val="0"/>
      </rPr>
      <t>8</t>
    </r>
  </si>
  <si>
    <r>
      <rPr>
        <sz val="10"/>
        <rFont val="Times New Roman"/>
        <family val="0"/>
      </rPr>
      <t>Ricoh MP c305spf</t>
    </r>
  </si>
  <si>
    <r>
      <rPr>
        <sz val="10"/>
        <rFont val="Times New Roman"/>
        <family val="0"/>
      </rPr>
      <t>HP LJ M5035</t>
    </r>
  </si>
  <si>
    <r>
      <rPr>
        <sz val="10"/>
        <rFont val="Times New Roman"/>
        <family val="0"/>
      </rPr>
      <t>Q7570A</t>
    </r>
  </si>
  <si>
    <r>
      <rPr>
        <sz val="10"/>
        <rFont val="Times New Roman"/>
        <family val="0"/>
      </rPr>
      <t>4</t>
    </r>
  </si>
  <si>
    <r>
      <rPr>
        <sz val="10"/>
        <rFont val="Times New Roman"/>
        <family val="0"/>
      </rPr>
      <t>HPLJPROM125</t>
    </r>
  </si>
  <si>
    <r>
      <rPr>
        <sz val="10"/>
        <rFont val="Times New Roman"/>
        <family val="0"/>
      </rPr>
      <t>83A</t>
    </r>
  </si>
  <si>
    <r>
      <rPr>
        <sz val="10"/>
        <rFont val="Times New Roman"/>
        <family val="0"/>
      </rPr>
      <t>HP PI 102</t>
    </r>
  </si>
  <si>
    <r>
      <rPr>
        <sz val="10"/>
        <rFont val="Times New Roman"/>
        <family val="0"/>
      </rPr>
      <t>85A</t>
    </r>
  </si>
  <si>
    <r>
      <rPr>
        <sz val="10"/>
        <rFont val="Times New Roman"/>
        <family val="0"/>
      </rPr>
      <t>HP LJ 4</t>
    </r>
  </si>
  <si>
    <r>
      <rPr>
        <sz val="10"/>
        <rFont val="Times New Roman"/>
        <family val="0"/>
      </rPr>
      <t>98A</t>
    </r>
  </si>
  <si>
    <r>
      <rPr>
        <sz val="10"/>
        <rFont val="Times New Roman"/>
        <family val="0"/>
      </rPr>
      <t>1</t>
    </r>
  </si>
  <si>
    <r>
      <rPr>
        <b/>
        <sz val="12"/>
        <rFont val="Times New Roman"/>
        <family val="0"/>
      </rPr>
      <t>Tusze</t>
    </r>
  </si>
  <si>
    <r>
      <rPr>
        <sz val="10"/>
        <rFont val="Times New Roman"/>
        <family val="0"/>
      </rPr>
      <t>Ploter HPZ2100</t>
    </r>
  </si>
  <si>
    <r>
      <rPr>
        <sz val="10"/>
        <rFont val="Times New Roman"/>
        <family val="0"/>
      </rPr>
      <t>CMYK+light</t>
    </r>
  </si>
  <si>
    <r>
      <rPr>
        <b/>
        <sz val="12"/>
        <rFont val="Times New Roman"/>
        <family val="0"/>
      </rPr>
      <t>Eksploatacja</t>
    </r>
  </si>
  <si>
    <r>
      <rPr>
        <sz val="10"/>
        <rFont val="Times New Roman"/>
        <family val="0"/>
      </rPr>
      <t>Głowice HP CP 1700</t>
    </r>
  </si>
  <si>
    <r>
      <rPr>
        <sz val="10"/>
        <rFont val="Times New Roman"/>
        <family val="0"/>
      </rPr>
      <t>Głowica HP Z2100</t>
    </r>
  </si>
  <si>
    <r>
      <rPr>
        <sz val="10"/>
        <rFont val="Times New Roman"/>
        <family val="0"/>
      </rPr>
      <t>C9404A (HP70)</t>
    </r>
  </si>
  <si>
    <r>
      <rPr>
        <sz val="10"/>
        <rFont val="Times New Roman"/>
        <family val="0"/>
      </rPr>
      <t>C9405A (HP70)</t>
    </r>
  </si>
  <si>
    <r>
      <rPr>
        <sz val="10"/>
        <rFont val="Times New Roman"/>
        <family val="0"/>
      </rPr>
      <t>HP CLJ 2550</t>
    </r>
  </si>
  <si>
    <r>
      <rPr>
        <sz val="10"/>
        <rFont val="Times New Roman"/>
        <family val="0"/>
      </rPr>
      <t>Bęben HP Q3964A</t>
    </r>
  </si>
  <si>
    <t>HP 5200TN</t>
  </si>
  <si>
    <t>16A</t>
  </si>
  <si>
    <t>business Inkjet 2800</t>
  </si>
  <si>
    <t>C</t>
  </si>
  <si>
    <t>M</t>
  </si>
  <si>
    <t>Y</t>
  </si>
  <si>
    <t>K</t>
  </si>
  <si>
    <t>HP Color LaserJet CP1515N</t>
  </si>
  <si>
    <t>HP Designjet 800</t>
  </si>
  <si>
    <t>HP Designjet Z2100 Photo</t>
  </si>
  <si>
    <t>HP LaserJet 1020</t>
  </si>
  <si>
    <t>12A</t>
  </si>
  <si>
    <t>HP LaserJet 1100</t>
  </si>
  <si>
    <t>92A</t>
  </si>
  <si>
    <t>HP Laserjet 2100</t>
  </si>
  <si>
    <t>96A</t>
  </si>
  <si>
    <t>HP LaserJet 2550</t>
  </si>
  <si>
    <t>HP LaserJet 4200</t>
  </si>
  <si>
    <t>38A</t>
  </si>
  <si>
    <t>HP LaserJet P1102</t>
  </si>
  <si>
    <t>85A</t>
  </si>
  <si>
    <t>HP LaserJet P1005</t>
  </si>
  <si>
    <t>35A</t>
  </si>
  <si>
    <t>HP Laserjet 8150</t>
  </si>
  <si>
    <t>82X</t>
  </si>
  <si>
    <t>83X</t>
  </si>
  <si>
    <t>HP LaserJet Pro MFP M225dn</t>
  </si>
  <si>
    <t>HP Photosmart D7460</t>
  </si>
  <si>
    <t>Konica BIZHUB C3350</t>
  </si>
  <si>
    <t>KONICA BIZHUB 4050</t>
  </si>
  <si>
    <t>TNP44</t>
  </si>
  <si>
    <t>SAMSUNG</t>
  </si>
  <si>
    <t>MLT-D111S</t>
  </si>
  <si>
    <t>MLT-D1082S</t>
  </si>
  <si>
    <t>MLT-D1052L</t>
  </si>
  <si>
    <t>Głowice HP CP 1700</t>
  </si>
  <si>
    <t>C9405A (HP70)</t>
  </si>
  <si>
    <t>RICOH Gestetner DSM 725</t>
  </si>
  <si>
    <t>2220D</t>
  </si>
  <si>
    <t>głowice  komplet</t>
  </si>
  <si>
    <t>komplet tuszy</t>
  </si>
  <si>
    <t>komplet</t>
  </si>
  <si>
    <t xml:space="preserve">K (C4844A) </t>
  </si>
  <si>
    <t>HP Officejet PRO K850</t>
  </si>
  <si>
    <t>REX ROTARY MP C2500</t>
  </si>
  <si>
    <t>Eksploatacja</t>
  </si>
  <si>
    <t>OLIVETTI d-COLOR MF222PLUS</t>
  </si>
  <si>
    <t>Pojemnik na zużyty OLIVETTI d-COLOR MF222PLUS</t>
  </si>
  <si>
    <t>Pojemnik na zużyty toner A4NNWY1</t>
  </si>
  <si>
    <t>RICOCH MP C 305SPF</t>
  </si>
  <si>
    <t>83A</t>
  </si>
  <si>
    <t>cena jednostkowa</t>
  </si>
  <si>
    <t>suma pośrednia</t>
  </si>
  <si>
    <t>suma</t>
  </si>
  <si>
    <t>HP LaserJet Pro MFP 127fn</t>
  </si>
  <si>
    <t xml:space="preserve">Pojemnik na zużyty toner WB-P05 </t>
  </si>
  <si>
    <r>
      <rPr>
        <b/>
        <sz val="10"/>
        <rFont val="Times New Roman"/>
        <family val="0"/>
      </rPr>
      <t xml:space="preserve">Załącznik nr </t>
    </r>
    <r>
      <rPr>
        <b/>
        <sz val="10"/>
        <rFont val="Times New Roman"/>
        <family val="0"/>
      </rPr>
      <t>1</t>
    </r>
  </si>
  <si>
    <t>Szacunek</t>
  </si>
  <si>
    <t>Załącznik nr 1</t>
  </si>
  <si>
    <t>cena jedn. netto</t>
  </si>
  <si>
    <t>suma netto</t>
  </si>
  <si>
    <t>suma brutto</t>
  </si>
  <si>
    <t>C (HP125A)</t>
  </si>
  <si>
    <t>M (HP125A)</t>
  </si>
  <si>
    <t>Y  (HP125A)</t>
  </si>
  <si>
    <t>K (HP125A)</t>
  </si>
  <si>
    <t>C (HP122A)</t>
  </si>
  <si>
    <t>M (HP122A)</t>
  </si>
  <si>
    <t>Y (HP122A)</t>
  </si>
  <si>
    <t>K (HP122A)</t>
  </si>
  <si>
    <t>Laserjet Pro CM1415fn</t>
  </si>
  <si>
    <t>C (HP128A)</t>
  </si>
  <si>
    <t>M (HP128A)</t>
  </si>
  <si>
    <t>Y (HP128A)</t>
  </si>
  <si>
    <t>K (HP128A)</t>
  </si>
  <si>
    <t>Laserjet Pro MFP476dw</t>
  </si>
  <si>
    <t xml:space="preserve">Pojemnik na zużyty toner  </t>
  </si>
  <si>
    <t>WB-P05</t>
  </si>
  <si>
    <t xml:space="preserve">Pojemnik na zużyty toner </t>
  </si>
  <si>
    <t>A4NNWY1</t>
  </si>
  <si>
    <t>netto</t>
  </si>
  <si>
    <t>brutto</t>
  </si>
  <si>
    <t>Drukarka/Producent</t>
  </si>
  <si>
    <t>NR/Sy m bol/Kod</t>
  </si>
  <si>
    <t>Ilość</t>
  </si>
  <si>
    <t>RICOH Aficio SP C830DN</t>
  </si>
  <si>
    <t>black</t>
  </si>
  <si>
    <t>Konica BIZHUB 284</t>
  </si>
  <si>
    <t>RICOCH MP C 2503</t>
  </si>
  <si>
    <t>Katun TN-321K</t>
  </si>
  <si>
    <t>TNP-44</t>
  </si>
  <si>
    <t>920XL Y</t>
  </si>
  <si>
    <t>920 XL K</t>
  </si>
  <si>
    <t>HP 6500</t>
  </si>
  <si>
    <t>HP 1300</t>
  </si>
  <si>
    <t>13A</t>
  </si>
  <si>
    <t>C (312X)</t>
  </si>
  <si>
    <t>M (312X)</t>
  </si>
  <si>
    <t>Y(312X)</t>
  </si>
  <si>
    <t>K (312X)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</si>
</sst>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0"/>
      <name val="Arial"/>
      <family val="0"/>
    </font>
    <font>
      <sz val="11"/>
      <color indexed="8"/>
      <name val="Czcionka tekstu podstawowego"/>
      <family val="2"/>
    </font>
    <font>
      <i/>
      <sz val="10"/>
      <name val="Arial"/>
      <family val="0"/>
    </font>
    <font>
      <sz val="11"/>
      <name val="Tahoma"/>
      <family val="0"/>
    </font>
    <font>
      <i/>
      <sz val="12"/>
      <name val="Arial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7"/>
      <name val="Courier New"/>
      <family val="0"/>
    </font>
    <font>
      <b/>
      <sz val="8"/>
      <name val="Arial"/>
      <family val="0"/>
    </font>
    <font>
      <i/>
      <sz val="6"/>
      <name val="Arial"/>
      <family val="0"/>
    </font>
    <font>
      <sz val="7"/>
      <name val="Arial"/>
      <family val="0"/>
    </font>
    <font>
      <b/>
      <sz val="15"/>
      <name val="Arial"/>
      <family val="0"/>
    </font>
    <font>
      <b/>
      <sz val="6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7"/>
      <name val="Courier New"/>
      <family val="0"/>
    </font>
    <font>
      <sz val="6"/>
      <name val="Courier New"/>
      <family val="0"/>
    </font>
    <font>
      <i/>
      <sz val="6"/>
      <name val="Courier New"/>
      <family val="0"/>
    </font>
    <font>
      <i/>
      <sz val="29"/>
      <name val="Consolas"/>
      <family val="0"/>
    </font>
    <font>
      <vertAlign val="subscript"/>
      <sz val="10"/>
      <name val="Arial"/>
      <family val="0"/>
    </font>
    <font>
      <sz val="10"/>
      <name val="Tahoma"/>
      <family val="0"/>
    </font>
    <font>
      <vertAlign val="superscript"/>
      <sz val="10"/>
      <name val="Arial"/>
      <family val="0"/>
    </font>
    <font>
      <b/>
      <sz val="12"/>
      <name val="Times New Roman"/>
      <family val="0"/>
    </font>
    <font>
      <i/>
      <sz val="11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i/>
      <u val="single"/>
      <sz val="1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i/>
      <sz val="13"/>
      <name val="Times New Roman"/>
      <family val="0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right" vertical="top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horizontal="left" vertical="center" indent="2"/>
    </xf>
    <xf numFmtId="0" fontId="0" fillId="0" borderId="12" xfId="0" applyBorder="1" applyAlignment="1">
      <alignment horizontal="left" vertical="top" indent="3"/>
    </xf>
    <xf numFmtId="0" fontId="0" fillId="0" borderId="12" xfId="0" applyBorder="1" applyAlignment="1">
      <alignment horizontal="left" vertical="top" indent="2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justify" vertical="top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justify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5" xfId="0" applyBorder="1" applyAlignment="1">
      <alignment horizontal="left" vertical="top" indent="3"/>
    </xf>
    <xf numFmtId="0" fontId="0" fillId="0" borderId="15" xfId="0" applyBorder="1" applyAlignment="1">
      <alignment horizontal="left" vertical="top" indent="2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 horizontal="left" vertical="top" indent="15"/>
    </xf>
    <xf numFmtId="0" fontId="0" fillId="0" borderId="19" xfId="0" applyBorder="1" applyAlignment="1">
      <alignment horizontal="left" vertical="top" indent="15"/>
    </xf>
    <xf numFmtId="0" fontId="0" fillId="0" borderId="20" xfId="0" applyBorder="1" applyAlignment="1">
      <alignment horizontal="left" vertical="top" indent="15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30" fillId="0" borderId="10" xfId="0" applyFont="1" applyBorder="1" applyAlignment="1">
      <alignment horizontal="left" vertical="top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8" xfId="0" applyBorder="1" applyAlignment="1">
      <alignment horizontal="left" vertical="top" indent="15"/>
    </xf>
    <xf numFmtId="0" fontId="0" fillId="0" borderId="19" xfId="0" applyBorder="1" applyAlignment="1">
      <alignment horizontal="left" vertical="top" indent="15"/>
    </xf>
    <xf numFmtId="0" fontId="0" fillId="0" borderId="18" xfId="0" applyBorder="1" applyAlignment="1">
      <alignment horizontal="left" indent="15"/>
    </xf>
    <xf numFmtId="0" fontId="0" fillId="0" borderId="19" xfId="0" applyBorder="1" applyAlignment="1">
      <alignment horizontal="left" indent="15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justify" wrapText="1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vertical="top"/>
    </xf>
    <xf numFmtId="0" fontId="0" fillId="0" borderId="13" xfId="0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198</xdr:row>
      <xdr:rowOff>0</xdr:rowOff>
    </xdr:from>
    <xdr:to>
      <xdr:col>0</xdr:col>
      <xdr:colOff>1514475</xdr:colOff>
      <xdr:row>201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80422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495300</xdr:colOff>
      <xdr:row>203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480500"/>
          <a:ext cx="49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2</xdr:col>
      <xdr:colOff>847725</xdr:colOff>
      <xdr:row>304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035200"/>
          <a:ext cx="59150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828675</xdr:colOff>
      <xdr:row>322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88359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1000125</xdr:colOff>
      <xdr:row>332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0826650"/>
          <a:ext cx="1000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9.00390625" style="0" customWidth="1"/>
    <col min="2" max="2" width="37.00390625" style="0" customWidth="1"/>
    <col min="3" max="3" width="36.00390625" style="106" customWidth="1"/>
    <col min="4" max="5" width="9.00390625" style="0" customWidth="1"/>
    <col min="6" max="6" width="11.00390625" style="0" customWidth="1"/>
    <col min="7" max="7" width="13.00390625" style="0" customWidth="1"/>
    <col min="8" max="8" width="21.421875" style="0" customWidth="1"/>
    <col min="9" max="9" width="16.57421875" style="0" customWidth="1"/>
    <col min="10" max="10" width="13.00390625" style="0" customWidth="1"/>
  </cols>
  <sheetData>
    <row r="1" ht="12.75">
      <c r="A1" s="1"/>
    </row>
    <row r="3" ht="12.75">
      <c r="A3" s="2"/>
    </row>
    <row r="4" ht="13.5" thickBot="1"/>
    <row r="5" spans="1:3" ht="13.5" thickBot="1">
      <c r="A5" s="153" t="s">
        <v>0</v>
      </c>
      <c r="B5" s="154"/>
      <c r="C5" s="154"/>
    </row>
    <row r="6" spans="1:3" ht="13.5" thickBot="1">
      <c r="A6" s="4" t="s">
        <v>1</v>
      </c>
      <c r="B6" s="5" t="s">
        <v>28</v>
      </c>
      <c r="C6" s="107" t="s">
        <v>47</v>
      </c>
    </row>
    <row r="7" spans="1:10" ht="16.5" thickBot="1">
      <c r="A7" s="104" t="s">
        <v>512</v>
      </c>
      <c r="B7" s="104" t="s">
        <v>513</v>
      </c>
      <c r="C7" s="108" t="s">
        <v>514</v>
      </c>
      <c r="H7" s="102" t="s">
        <v>509</v>
      </c>
      <c r="I7" s="102" t="s">
        <v>510</v>
      </c>
      <c r="J7" s="103" t="s">
        <v>511</v>
      </c>
    </row>
    <row r="8" spans="1:10" ht="13.5" thickBot="1">
      <c r="A8" s="104" t="s">
        <v>515</v>
      </c>
      <c r="B8" s="104" t="s">
        <v>516</v>
      </c>
      <c r="C8" s="108" t="s">
        <v>517</v>
      </c>
      <c r="H8" s="104" t="s">
        <v>512</v>
      </c>
      <c r="I8" s="104" t="s">
        <v>513</v>
      </c>
      <c r="J8" s="103" t="s">
        <v>514</v>
      </c>
    </row>
    <row r="9" spans="1:10" ht="13.5" thickBot="1">
      <c r="A9" s="104" t="s">
        <v>515</v>
      </c>
      <c r="B9" s="104" t="s">
        <v>518</v>
      </c>
      <c r="C9" s="108" t="s">
        <v>519</v>
      </c>
      <c r="H9" s="104" t="s">
        <v>515</v>
      </c>
      <c r="I9" s="104" t="s">
        <v>516</v>
      </c>
      <c r="J9" s="103" t="s">
        <v>517</v>
      </c>
    </row>
    <row r="10" spans="1:10" ht="13.5" thickBot="1">
      <c r="A10" s="104" t="s">
        <v>520</v>
      </c>
      <c r="B10" s="104" t="s">
        <v>516</v>
      </c>
      <c r="C10" s="108" t="s">
        <v>514</v>
      </c>
      <c r="H10" s="104" t="s">
        <v>515</v>
      </c>
      <c r="I10" s="104" t="s">
        <v>518</v>
      </c>
      <c r="J10" s="103" t="s">
        <v>519</v>
      </c>
    </row>
    <row r="11" spans="1:10" ht="13.5" thickBot="1">
      <c r="A11" s="104" t="s">
        <v>521</v>
      </c>
      <c r="B11" s="104" t="s">
        <v>522</v>
      </c>
      <c r="C11" s="109" t="s">
        <v>523</v>
      </c>
      <c r="H11" s="104" t="s">
        <v>520</v>
      </c>
      <c r="I11" s="104" t="s">
        <v>516</v>
      </c>
      <c r="J11" s="103" t="s">
        <v>514</v>
      </c>
    </row>
    <row r="12" spans="1:10" ht="13.5" thickBot="1">
      <c r="A12" s="104" t="s">
        <v>524</v>
      </c>
      <c r="B12" s="104" t="s">
        <v>525</v>
      </c>
      <c r="C12" s="109" t="s">
        <v>523</v>
      </c>
      <c r="H12" s="104" t="s">
        <v>521</v>
      </c>
      <c r="I12" s="104" t="s">
        <v>522</v>
      </c>
      <c r="J12" s="87" t="s">
        <v>523</v>
      </c>
    </row>
    <row r="13" spans="1:10" ht="13.5" thickBot="1">
      <c r="A13" s="104" t="s">
        <v>526</v>
      </c>
      <c r="B13" s="104" t="s">
        <v>527</v>
      </c>
      <c r="C13" s="109" t="s">
        <v>523</v>
      </c>
      <c r="H13" s="104" t="s">
        <v>524</v>
      </c>
      <c r="I13" s="104" t="s">
        <v>525</v>
      </c>
      <c r="J13" s="87" t="s">
        <v>523</v>
      </c>
    </row>
    <row r="14" spans="1:10" ht="13.5" thickBot="1">
      <c r="A14" s="104" t="s">
        <v>528</v>
      </c>
      <c r="B14" s="104" t="s">
        <v>529</v>
      </c>
      <c r="C14" s="108" t="s">
        <v>530</v>
      </c>
      <c r="H14" s="104" t="s">
        <v>526</v>
      </c>
      <c r="I14" s="104" t="s">
        <v>527</v>
      </c>
      <c r="J14" s="87" t="s">
        <v>523</v>
      </c>
    </row>
    <row r="15" spans="1:10" ht="13.5" thickBot="1">
      <c r="A15" s="6" t="s">
        <v>2</v>
      </c>
      <c r="B15" s="6" t="s">
        <v>29</v>
      </c>
      <c r="C15" s="110" t="s">
        <v>48</v>
      </c>
      <c r="H15" s="104" t="s">
        <v>528</v>
      </c>
      <c r="I15" s="104" t="s">
        <v>529</v>
      </c>
      <c r="J15" s="103" t="s">
        <v>530</v>
      </c>
    </row>
    <row r="16" spans="1:10" ht="16.5" thickBot="1">
      <c r="A16" s="3"/>
      <c r="B16" s="6" t="s">
        <v>30</v>
      </c>
      <c r="C16" s="110" t="s">
        <v>49</v>
      </c>
      <c r="H16" s="149" t="s">
        <v>531</v>
      </c>
      <c r="I16" s="150"/>
      <c r="J16" s="150"/>
    </row>
    <row r="17" spans="1:3" ht="13.5" thickBot="1">
      <c r="A17" s="3"/>
      <c r="B17" s="6" t="s">
        <v>31</v>
      </c>
      <c r="C17" s="110" t="s">
        <v>23</v>
      </c>
    </row>
    <row r="18" spans="1:10" ht="16.5" thickBot="1">
      <c r="A18" s="3"/>
      <c r="B18" s="6" t="s">
        <v>32</v>
      </c>
      <c r="C18" s="110" t="s">
        <v>50</v>
      </c>
      <c r="H18" s="151" t="s">
        <v>534</v>
      </c>
      <c r="I18" s="152"/>
      <c r="J18" s="152"/>
    </row>
    <row r="19" spans="1:10" ht="13.5" thickBot="1">
      <c r="A19" s="3"/>
      <c r="B19" s="6" t="s">
        <v>33</v>
      </c>
      <c r="C19" s="110" t="s">
        <v>51</v>
      </c>
      <c r="H19" s="136" t="s">
        <v>576</v>
      </c>
      <c r="I19" s="104" t="s">
        <v>516</v>
      </c>
      <c r="J19" s="105" t="s">
        <v>530</v>
      </c>
    </row>
    <row r="20" spans="1:10" ht="13.5" thickBot="1">
      <c r="A20" s="6" t="s">
        <v>3</v>
      </c>
      <c r="B20" s="6" t="s">
        <v>34</v>
      </c>
      <c r="C20" s="110" t="s">
        <v>52</v>
      </c>
      <c r="H20" s="104" t="s">
        <v>536</v>
      </c>
      <c r="I20" s="104" t="s">
        <v>537</v>
      </c>
      <c r="J20" s="105" t="s">
        <v>530</v>
      </c>
    </row>
    <row r="21" spans="1:10" ht="13.5" thickBot="1">
      <c r="A21" s="6" t="s">
        <v>4</v>
      </c>
      <c r="B21" s="6" t="s">
        <v>35</v>
      </c>
      <c r="C21" s="110" t="s">
        <v>53</v>
      </c>
      <c r="H21" s="104" t="s">
        <v>536</v>
      </c>
      <c r="I21" s="136" t="s">
        <v>577</v>
      </c>
      <c r="J21" s="105" t="s">
        <v>530</v>
      </c>
    </row>
    <row r="22" spans="1:10" ht="13.5" thickBot="1">
      <c r="A22" s="3"/>
      <c r="B22" s="6" t="s">
        <v>36</v>
      </c>
      <c r="C22" s="110" t="s">
        <v>52</v>
      </c>
      <c r="H22" s="104" t="s">
        <v>539</v>
      </c>
      <c r="I22" s="104" t="s">
        <v>540</v>
      </c>
      <c r="J22" s="103" t="s">
        <v>530</v>
      </c>
    </row>
    <row r="23" spans="1:3" ht="13.5" thickBot="1">
      <c r="A23" s="3"/>
      <c r="B23" s="7" t="s">
        <v>37</v>
      </c>
      <c r="C23" s="110" t="s">
        <v>52</v>
      </c>
    </row>
    <row r="24" spans="1:3" ht="13.5" thickBot="1">
      <c r="A24" s="3"/>
      <c r="B24" s="8" t="s">
        <v>38</v>
      </c>
      <c r="C24" s="110" t="s">
        <v>52</v>
      </c>
    </row>
    <row r="25" spans="1:3" ht="13.5" thickBot="1">
      <c r="A25" s="7" t="s">
        <v>5</v>
      </c>
      <c r="B25" s="7" t="s">
        <v>39</v>
      </c>
      <c r="C25" s="110" t="s">
        <v>49</v>
      </c>
    </row>
    <row r="26" spans="1:3" ht="13.5" thickBot="1">
      <c r="A26" s="6" t="s">
        <v>6</v>
      </c>
      <c r="B26" s="6" t="s">
        <v>39</v>
      </c>
      <c r="C26" s="110" t="s">
        <v>54</v>
      </c>
    </row>
    <row r="27" spans="1:3" ht="13.5" thickBot="1">
      <c r="A27" s="3"/>
      <c r="B27" s="6" t="s">
        <v>35</v>
      </c>
      <c r="C27" s="110" t="s">
        <v>49</v>
      </c>
    </row>
    <row r="28" spans="1:3" ht="13.5" thickBot="1">
      <c r="A28" s="6" t="s">
        <v>7</v>
      </c>
      <c r="B28" s="6" t="s">
        <v>39</v>
      </c>
      <c r="C28" s="110" t="s">
        <v>50</v>
      </c>
    </row>
    <row r="29" spans="1:3" ht="13.5" thickBot="1">
      <c r="A29" s="7" t="s">
        <v>8</v>
      </c>
      <c r="B29" s="7" t="s">
        <v>35</v>
      </c>
      <c r="C29" s="111" t="s">
        <v>53</v>
      </c>
    </row>
    <row r="30" spans="1:3" ht="13.5" thickBot="1">
      <c r="A30" s="6" t="s">
        <v>9</v>
      </c>
      <c r="B30" s="6" t="s">
        <v>35</v>
      </c>
      <c r="C30" s="110" t="s">
        <v>54</v>
      </c>
    </row>
    <row r="31" spans="1:3" ht="13.5" thickBot="1">
      <c r="A31" s="6" t="s">
        <v>10</v>
      </c>
      <c r="B31" s="6" t="s">
        <v>35</v>
      </c>
      <c r="C31" s="110" t="s">
        <v>52</v>
      </c>
    </row>
    <row r="32" spans="1:3" ht="13.5" thickBot="1">
      <c r="A32" s="3"/>
      <c r="B32" s="6" t="s">
        <v>36</v>
      </c>
      <c r="C32" s="110" t="s">
        <v>54</v>
      </c>
    </row>
    <row r="33" spans="1:3" ht="13.5" thickBot="1">
      <c r="A33" s="3"/>
      <c r="B33" s="6" t="s">
        <v>37</v>
      </c>
      <c r="C33" s="110" t="s">
        <v>54</v>
      </c>
    </row>
    <row r="34" spans="1:3" ht="13.5" thickBot="1">
      <c r="A34" s="3"/>
      <c r="B34" s="8" t="s">
        <v>38</v>
      </c>
      <c r="C34" s="110" t="s">
        <v>54</v>
      </c>
    </row>
    <row r="35" spans="1:3" ht="13.5" thickBot="1">
      <c r="A35" s="7" t="s">
        <v>11</v>
      </c>
      <c r="B35" s="7" t="s">
        <v>39</v>
      </c>
      <c r="C35" s="110" t="s">
        <v>55</v>
      </c>
    </row>
    <row r="36" spans="1:3" ht="13.5" thickBot="1">
      <c r="A36" s="6" t="s">
        <v>12</v>
      </c>
      <c r="B36" s="6" t="s">
        <v>39</v>
      </c>
      <c r="C36" s="110" t="s">
        <v>55</v>
      </c>
    </row>
    <row r="37" spans="1:3" ht="13.5" thickBot="1">
      <c r="A37" s="6" t="s">
        <v>13</v>
      </c>
      <c r="B37" s="6" t="s">
        <v>39</v>
      </c>
      <c r="C37" s="110" t="s">
        <v>55</v>
      </c>
    </row>
    <row r="38" spans="1:3" ht="13.5" thickBot="1">
      <c r="A38" s="7" t="s">
        <v>14</v>
      </c>
      <c r="B38" s="7" t="s">
        <v>39</v>
      </c>
      <c r="C38" s="110" t="s">
        <v>49</v>
      </c>
    </row>
    <row r="39" spans="1:3" ht="13.5" thickBot="1">
      <c r="A39" s="9" t="s">
        <v>15</v>
      </c>
      <c r="B39" s="3"/>
      <c r="C39" s="110" t="s">
        <v>52</v>
      </c>
    </row>
    <row r="40" spans="1:3" ht="13.5" thickBot="1">
      <c r="A40" s="7" t="s">
        <v>16</v>
      </c>
      <c r="B40" s="7" t="s">
        <v>40</v>
      </c>
      <c r="C40" s="110" t="s">
        <v>49</v>
      </c>
    </row>
    <row r="41" spans="1:3" ht="13.5" thickBot="1">
      <c r="A41" s="7" t="s">
        <v>17</v>
      </c>
      <c r="B41" s="7" t="s">
        <v>41</v>
      </c>
      <c r="C41" s="111" t="s">
        <v>54</v>
      </c>
    </row>
    <row r="42" spans="1:3" ht="13.5" thickBot="1">
      <c r="A42" s="9" t="s">
        <v>18</v>
      </c>
      <c r="B42" s="9" t="s">
        <v>42</v>
      </c>
      <c r="C42" s="131" t="s">
        <v>49</v>
      </c>
    </row>
    <row r="43" spans="1:3" ht="13.5" thickBot="1">
      <c r="A43" s="6" t="s">
        <v>19</v>
      </c>
      <c r="B43" s="6" t="s">
        <v>43</v>
      </c>
      <c r="C43" s="108" t="s">
        <v>50</v>
      </c>
    </row>
    <row r="44" spans="1:3" ht="13.5" thickBot="1">
      <c r="A44" s="7" t="s">
        <v>20</v>
      </c>
      <c r="B44" s="7" t="s">
        <v>35</v>
      </c>
      <c r="C44" s="108" t="s">
        <v>55</v>
      </c>
    </row>
    <row r="45" spans="1:3" ht="13.5" thickBot="1">
      <c r="A45" s="3"/>
      <c r="B45" s="6" t="s">
        <v>36</v>
      </c>
      <c r="C45" s="108" t="s">
        <v>56</v>
      </c>
    </row>
    <row r="46" spans="1:3" ht="13.5" thickBot="1">
      <c r="A46" s="3"/>
      <c r="B46" s="6" t="s">
        <v>37</v>
      </c>
      <c r="C46" s="108" t="s">
        <v>55</v>
      </c>
    </row>
    <row r="47" spans="1:3" ht="13.5" thickBot="1">
      <c r="A47" s="10"/>
      <c r="B47" s="11" t="s">
        <v>38</v>
      </c>
      <c r="C47" s="108" t="s">
        <v>55</v>
      </c>
    </row>
    <row r="48" spans="1:3" ht="13.5" thickBot="1">
      <c r="A48" s="7" t="s">
        <v>21</v>
      </c>
      <c r="B48" s="7" t="s">
        <v>35</v>
      </c>
      <c r="C48" s="109" t="s">
        <v>54</v>
      </c>
    </row>
    <row r="49" spans="1:3" ht="13.5" thickBot="1">
      <c r="A49" s="3"/>
      <c r="B49" s="6" t="s">
        <v>36</v>
      </c>
      <c r="C49" s="108" t="s">
        <v>49</v>
      </c>
    </row>
    <row r="50" spans="1:3" ht="13.5" thickBot="1">
      <c r="A50" s="3"/>
      <c r="B50" s="6" t="s">
        <v>37</v>
      </c>
      <c r="C50" s="108" t="s">
        <v>49</v>
      </c>
    </row>
    <row r="51" spans="1:3" ht="13.5" thickBot="1">
      <c r="A51" s="3"/>
      <c r="B51" s="12" t="s">
        <v>38</v>
      </c>
      <c r="C51" s="108" t="s">
        <v>49</v>
      </c>
    </row>
    <row r="52" spans="1:3" ht="13.5" thickBot="1">
      <c r="A52" s="4" t="s">
        <v>22</v>
      </c>
      <c r="B52" s="3"/>
      <c r="C52" s="109"/>
    </row>
    <row r="53" spans="1:3" ht="13.5" thickBot="1">
      <c r="A53" s="104" t="s">
        <v>532</v>
      </c>
      <c r="B53" s="104" t="s">
        <v>533</v>
      </c>
      <c r="C53" s="108" t="s">
        <v>530</v>
      </c>
    </row>
    <row r="54" spans="1:3" ht="13.5" thickBot="1">
      <c r="A54" s="13" t="s">
        <v>23</v>
      </c>
      <c r="B54" s="9" t="s">
        <v>35</v>
      </c>
      <c r="C54" s="108" t="s">
        <v>52</v>
      </c>
    </row>
    <row r="55" spans="1:3" ht="13.5" thickBot="1">
      <c r="A55" s="3"/>
      <c r="B55" s="8" t="s">
        <v>38</v>
      </c>
      <c r="C55" s="108" t="s">
        <v>57</v>
      </c>
    </row>
    <row r="56" spans="1:3" ht="13.5" thickBot="1">
      <c r="A56" s="6" t="s">
        <v>24</v>
      </c>
      <c r="B56" s="6" t="s">
        <v>44</v>
      </c>
      <c r="C56" s="108" t="s">
        <v>49</v>
      </c>
    </row>
    <row r="57" spans="1:3" ht="13.5" thickBot="1">
      <c r="A57" s="4" t="s">
        <v>25</v>
      </c>
      <c r="B57" s="3"/>
      <c r="C57" s="109"/>
    </row>
    <row r="58" spans="1:3" ht="13.5" thickBot="1">
      <c r="A58" s="14" t="s">
        <v>26</v>
      </c>
      <c r="B58" s="6" t="s">
        <v>45</v>
      </c>
      <c r="C58" s="108" t="s">
        <v>49</v>
      </c>
    </row>
    <row r="59" spans="1:3" ht="13.5" thickBot="1">
      <c r="A59" s="6" t="s">
        <v>10</v>
      </c>
      <c r="B59" s="15" t="s">
        <v>46</v>
      </c>
      <c r="C59" s="108" t="s">
        <v>49</v>
      </c>
    </row>
    <row r="60" spans="1:3" ht="13.5" thickBot="1">
      <c r="A60" s="3"/>
      <c r="B60" s="3"/>
      <c r="C60" s="132"/>
    </row>
    <row r="61" spans="1:3" ht="13.5" thickBot="1">
      <c r="A61" s="104" t="s">
        <v>535</v>
      </c>
      <c r="B61" s="104" t="s">
        <v>516</v>
      </c>
      <c r="C61" s="108" t="s">
        <v>530</v>
      </c>
    </row>
    <row r="62" spans="1:3" ht="13.5" thickBot="1">
      <c r="A62" s="104" t="s">
        <v>536</v>
      </c>
      <c r="B62" s="104" t="s">
        <v>537</v>
      </c>
      <c r="C62" s="108" t="s">
        <v>530</v>
      </c>
    </row>
    <row r="63" spans="1:3" ht="13.5" thickBot="1">
      <c r="A63" s="104" t="s">
        <v>536</v>
      </c>
      <c r="B63" s="104" t="s">
        <v>538</v>
      </c>
      <c r="C63" s="108" t="s">
        <v>530</v>
      </c>
    </row>
    <row r="64" spans="1:3" ht="13.5" thickBot="1">
      <c r="A64" s="104" t="s">
        <v>539</v>
      </c>
      <c r="B64" s="104" t="s">
        <v>540</v>
      </c>
      <c r="C64" s="108" t="s">
        <v>530</v>
      </c>
    </row>
    <row r="65" spans="1:3" ht="13.5" thickBot="1">
      <c r="A65" s="14" t="s">
        <v>27</v>
      </c>
      <c r="B65" s="3"/>
      <c r="C65" s="109"/>
    </row>
    <row r="66" ht="13.5" thickBot="1">
      <c r="C66" s="109" t="s">
        <v>58</v>
      </c>
    </row>
    <row r="69" ht="12.75">
      <c r="A69" s="16" t="s">
        <v>59</v>
      </c>
    </row>
    <row r="71" ht="12.75">
      <c r="A71" s="17" t="s">
        <v>60</v>
      </c>
    </row>
    <row r="73" ht="12.75">
      <c r="A73" s="17" t="s">
        <v>61</v>
      </c>
    </row>
    <row r="74" ht="12.75">
      <c r="A74" s="17" t="s">
        <v>62</v>
      </c>
    </row>
    <row r="76" ht="12.75">
      <c r="A76" s="18" t="s">
        <v>63</v>
      </c>
    </row>
    <row r="78" ht="12.75">
      <c r="A78" s="17" t="s">
        <v>64</v>
      </c>
    </row>
    <row r="79" ht="12.75">
      <c r="A79" s="17" t="s">
        <v>65</v>
      </c>
    </row>
    <row r="81" ht="12.75">
      <c r="A81" s="17" t="s">
        <v>66</v>
      </c>
    </row>
    <row r="83" ht="12.75">
      <c r="A83" s="17" t="s">
        <v>67</v>
      </c>
    </row>
    <row r="85" ht="12.75">
      <c r="A85" s="19" t="s">
        <v>68</v>
      </c>
    </row>
    <row r="87" ht="12.75">
      <c r="A87" s="19" t="s">
        <v>69</v>
      </c>
    </row>
    <row r="89" ht="12.75">
      <c r="A89" s="20" t="s">
        <v>70</v>
      </c>
    </row>
    <row r="90" ht="13.5" thickBot="1"/>
    <row r="91" spans="1:7" ht="20.25" thickBot="1">
      <c r="A91" s="21" t="s">
        <v>71</v>
      </c>
      <c r="D91" s="25" t="s">
        <v>125</v>
      </c>
      <c r="E91" s="26" t="s">
        <v>133</v>
      </c>
      <c r="F91" s="27" t="s">
        <v>135</v>
      </c>
      <c r="G91" s="27" t="s">
        <v>146</v>
      </c>
    </row>
    <row r="92" spans="4:7" ht="12.75">
      <c r="D92" s="31" t="s">
        <v>126</v>
      </c>
      <c r="E92" s="30" t="s">
        <v>134</v>
      </c>
      <c r="F92" s="31" t="s">
        <v>136</v>
      </c>
      <c r="G92" s="31" t="s">
        <v>147</v>
      </c>
    </row>
    <row r="93" spans="1:7" ht="12.75">
      <c r="A93" s="22" t="s">
        <v>72</v>
      </c>
      <c r="D93" s="35" t="s">
        <v>127</v>
      </c>
      <c r="E93" s="34" t="s">
        <v>134</v>
      </c>
      <c r="F93" s="35" t="s">
        <v>137</v>
      </c>
      <c r="G93" s="35" t="s">
        <v>148</v>
      </c>
    </row>
    <row r="94" spans="1:7" ht="12.75">
      <c r="A94" s="22" t="s">
        <v>73</v>
      </c>
      <c r="D94" s="36" t="s">
        <v>128</v>
      </c>
      <c r="E94" s="34" t="s">
        <v>134</v>
      </c>
      <c r="F94" s="35" t="s">
        <v>138</v>
      </c>
      <c r="G94" s="35" t="s">
        <v>149</v>
      </c>
    </row>
    <row r="95" spans="4:7" ht="12.75">
      <c r="D95" s="36" t="s">
        <v>129</v>
      </c>
      <c r="E95" s="34" t="s">
        <v>134</v>
      </c>
      <c r="F95" s="35" t="s">
        <v>139</v>
      </c>
      <c r="G95" s="35" t="s">
        <v>150</v>
      </c>
    </row>
    <row r="96" spans="1:7" ht="12.75">
      <c r="A96" s="22" t="s">
        <v>74</v>
      </c>
      <c r="D96" s="36" t="s">
        <v>130</v>
      </c>
      <c r="E96" s="34" t="s">
        <v>134</v>
      </c>
      <c r="F96" s="35" t="s">
        <v>140</v>
      </c>
      <c r="G96" s="35" t="s">
        <v>151</v>
      </c>
    </row>
    <row r="97" spans="1:7" ht="12.75">
      <c r="A97" s="22" t="s">
        <v>75</v>
      </c>
      <c r="D97" s="35" t="s">
        <v>131</v>
      </c>
      <c r="E97" s="34" t="s">
        <v>134</v>
      </c>
      <c r="F97" s="35" t="s">
        <v>136</v>
      </c>
      <c r="G97" s="35" t="s">
        <v>136</v>
      </c>
    </row>
    <row r="98" spans="4:7" ht="12.75">
      <c r="D98" s="35" t="s">
        <v>132</v>
      </c>
      <c r="E98" s="34" t="s">
        <v>134</v>
      </c>
      <c r="F98" s="35" t="s">
        <v>141</v>
      </c>
      <c r="G98" s="35" t="s">
        <v>152</v>
      </c>
    </row>
    <row r="99" spans="1:7" ht="12.75">
      <c r="A99" s="22" t="s">
        <v>76</v>
      </c>
      <c r="D99" s="35" t="s">
        <v>132</v>
      </c>
      <c r="E99" s="34" t="s">
        <v>134</v>
      </c>
      <c r="F99" s="35" t="s">
        <v>141</v>
      </c>
      <c r="G99" s="35" t="s">
        <v>152</v>
      </c>
    </row>
    <row r="100" spans="4:7" ht="12.75">
      <c r="D100" s="35" t="s">
        <v>132</v>
      </c>
      <c r="E100" s="34" t="s">
        <v>134</v>
      </c>
      <c r="F100" s="35" t="s">
        <v>141</v>
      </c>
      <c r="G100" s="35" t="s">
        <v>152</v>
      </c>
    </row>
    <row r="101" spans="1:7" ht="12.75">
      <c r="A101" s="22" t="s">
        <v>77</v>
      </c>
      <c r="D101" s="36" t="s">
        <v>127</v>
      </c>
      <c r="E101" s="34" t="s">
        <v>134</v>
      </c>
      <c r="F101" s="35" t="s">
        <v>142</v>
      </c>
      <c r="G101" s="35" t="s">
        <v>153</v>
      </c>
    </row>
    <row r="102" spans="1:7" ht="12.75">
      <c r="A102" s="22" t="s">
        <v>78</v>
      </c>
      <c r="D102" s="36" t="s">
        <v>130</v>
      </c>
      <c r="E102" s="34" t="s">
        <v>134</v>
      </c>
      <c r="F102" s="35" t="s">
        <v>143</v>
      </c>
      <c r="G102" s="35" t="s">
        <v>154</v>
      </c>
    </row>
    <row r="103" spans="4:7" ht="13.5" thickBot="1">
      <c r="D103" s="35" t="s">
        <v>83</v>
      </c>
      <c r="E103" s="34" t="s">
        <v>134</v>
      </c>
      <c r="F103" s="35" t="s">
        <v>144</v>
      </c>
      <c r="G103" s="35" t="s">
        <v>155</v>
      </c>
    </row>
    <row r="104" spans="1:7" ht="13.5" thickBot="1">
      <c r="A104" s="23" t="s">
        <v>79</v>
      </c>
      <c r="B104" s="24" t="s">
        <v>94</v>
      </c>
      <c r="C104" s="112" t="s">
        <v>109</v>
      </c>
      <c r="D104" s="35" t="s">
        <v>83</v>
      </c>
      <c r="E104" s="34" t="s">
        <v>134</v>
      </c>
      <c r="F104" s="35" t="s">
        <v>144</v>
      </c>
      <c r="G104" s="35" t="s">
        <v>155</v>
      </c>
    </row>
    <row r="105" spans="1:7" ht="12.75">
      <c r="A105" s="28" t="s">
        <v>80</v>
      </c>
      <c r="B105" s="29" t="s">
        <v>95</v>
      </c>
      <c r="C105" s="113" t="s">
        <v>110</v>
      </c>
      <c r="D105" s="35" t="s">
        <v>129</v>
      </c>
      <c r="E105" s="34" t="s">
        <v>134</v>
      </c>
      <c r="F105" s="35" t="s">
        <v>145</v>
      </c>
      <c r="G105" s="35" t="s">
        <v>156</v>
      </c>
    </row>
    <row r="106" spans="1:3" ht="13.5" thickBot="1">
      <c r="A106" s="32" t="s">
        <v>81</v>
      </c>
      <c r="B106" s="33" t="s">
        <v>96</v>
      </c>
      <c r="C106" s="114" t="s">
        <v>111</v>
      </c>
    </row>
    <row r="107" spans="1:9" ht="13.5" thickBot="1">
      <c r="A107" s="32" t="s">
        <v>82</v>
      </c>
      <c r="B107" s="33" t="s">
        <v>97</v>
      </c>
      <c r="C107" s="114" t="s">
        <v>112</v>
      </c>
      <c r="H107" s="27" t="s">
        <v>157</v>
      </c>
      <c r="I107" s="27" t="s">
        <v>168</v>
      </c>
    </row>
    <row r="108" spans="1:9" ht="12.75">
      <c r="A108" s="35" t="s">
        <v>83</v>
      </c>
      <c r="B108" s="33" t="s">
        <v>98</v>
      </c>
      <c r="C108" s="115" t="s">
        <v>113</v>
      </c>
      <c r="H108" s="31" t="s">
        <v>158</v>
      </c>
      <c r="I108" s="31" t="s">
        <v>169</v>
      </c>
    </row>
    <row r="109" spans="1:9" ht="12.75">
      <c r="A109" s="32" t="s">
        <v>84</v>
      </c>
      <c r="B109" s="33" t="s">
        <v>99</v>
      </c>
      <c r="C109" s="116" t="s">
        <v>114</v>
      </c>
      <c r="H109" s="35" t="s">
        <v>159</v>
      </c>
      <c r="I109" s="35" t="s">
        <v>170</v>
      </c>
    </row>
    <row r="110" spans="1:9" ht="12.75">
      <c r="A110" s="32" t="s">
        <v>85</v>
      </c>
      <c r="B110" s="33" t="s">
        <v>100</v>
      </c>
      <c r="C110" s="114" t="s">
        <v>115</v>
      </c>
      <c r="H110" s="35" t="s">
        <v>160</v>
      </c>
      <c r="I110" s="35" t="s">
        <v>171</v>
      </c>
    </row>
    <row r="111" spans="1:9" ht="12.75">
      <c r="A111" s="32" t="s">
        <v>86</v>
      </c>
      <c r="B111" s="33" t="s">
        <v>101</v>
      </c>
      <c r="C111" s="116" t="s">
        <v>116</v>
      </c>
      <c r="D111" s="41" t="s">
        <v>262</v>
      </c>
      <c r="E111" s="42" t="s">
        <v>269</v>
      </c>
      <c r="F111" s="43" t="s">
        <v>271</v>
      </c>
      <c r="G111" s="44" t="s">
        <v>287</v>
      </c>
      <c r="H111" s="35" t="s">
        <v>161</v>
      </c>
      <c r="I111" s="35" t="s">
        <v>172</v>
      </c>
    </row>
    <row r="112" spans="1:9" ht="12.75">
      <c r="A112" s="32" t="s">
        <v>87</v>
      </c>
      <c r="B112" s="33" t="s">
        <v>102</v>
      </c>
      <c r="C112" s="114" t="s">
        <v>117</v>
      </c>
      <c r="D112" s="47" t="s">
        <v>263</v>
      </c>
      <c r="E112" s="48" t="s">
        <v>270</v>
      </c>
      <c r="F112" s="49" t="s">
        <v>272</v>
      </c>
      <c r="G112" s="50" t="s">
        <v>288</v>
      </c>
      <c r="H112" s="35" t="s">
        <v>162</v>
      </c>
      <c r="I112" s="35" t="s">
        <v>173</v>
      </c>
    </row>
    <row r="113" spans="1:9" ht="12.75">
      <c r="A113" s="32" t="s">
        <v>88</v>
      </c>
      <c r="B113" s="33" t="s">
        <v>103</v>
      </c>
      <c r="C113" s="116" t="s">
        <v>118</v>
      </c>
      <c r="D113" s="47" t="s">
        <v>263</v>
      </c>
      <c r="E113" s="48" t="s">
        <v>270</v>
      </c>
      <c r="F113" s="49" t="s">
        <v>272</v>
      </c>
      <c r="G113" s="50" t="s">
        <v>288</v>
      </c>
      <c r="H113" s="35" t="s">
        <v>158</v>
      </c>
      <c r="I113" s="35" t="s">
        <v>158</v>
      </c>
    </row>
    <row r="114" spans="1:9" ht="12.75">
      <c r="A114" s="37" t="s">
        <v>89</v>
      </c>
      <c r="B114" s="33" t="s">
        <v>104</v>
      </c>
      <c r="C114" s="116" t="s">
        <v>119</v>
      </c>
      <c r="D114" s="47" t="s">
        <v>264</v>
      </c>
      <c r="E114" s="48" t="s">
        <v>270</v>
      </c>
      <c r="F114" s="49" t="s">
        <v>273</v>
      </c>
      <c r="G114" s="52" t="s">
        <v>289</v>
      </c>
      <c r="H114" s="35" t="s">
        <v>163</v>
      </c>
      <c r="I114" s="35" t="s">
        <v>174</v>
      </c>
    </row>
    <row r="115" spans="1:9" ht="12.75">
      <c r="A115" s="37" t="s">
        <v>90</v>
      </c>
      <c r="B115" s="33" t="s">
        <v>105</v>
      </c>
      <c r="C115" s="114" t="s">
        <v>120</v>
      </c>
      <c r="D115" s="47" t="s">
        <v>265</v>
      </c>
      <c r="E115" s="48" t="s">
        <v>270</v>
      </c>
      <c r="F115" s="49" t="s">
        <v>274</v>
      </c>
      <c r="G115" s="52" t="s">
        <v>290</v>
      </c>
      <c r="H115" s="35" t="s">
        <v>163</v>
      </c>
      <c r="I115" s="35" t="s">
        <v>174</v>
      </c>
    </row>
    <row r="116" spans="1:9" ht="12.75">
      <c r="A116" s="37" t="s">
        <v>91</v>
      </c>
      <c r="B116" s="33" t="s">
        <v>106</v>
      </c>
      <c r="C116" s="116" t="s">
        <v>121</v>
      </c>
      <c r="D116" s="47" t="s">
        <v>266</v>
      </c>
      <c r="E116" s="48" t="s">
        <v>270</v>
      </c>
      <c r="F116" s="49" t="s">
        <v>275</v>
      </c>
      <c r="G116" s="52" t="s">
        <v>291</v>
      </c>
      <c r="H116" s="35" t="s">
        <v>163</v>
      </c>
      <c r="I116" s="35" t="s">
        <v>174</v>
      </c>
    </row>
    <row r="117" spans="1:9" ht="12.75">
      <c r="A117" s="32" t="s">
        <v>92</v>
      </c>
      <c r="B117" s="33" t="s">
        <v>107</v>
      </c>
      <c r="C117" s="114" t="s">
        <v>122</v>
      </c>
      <c r="D117" s="47" t="s">
        <v>265</v>
      </c>
      <c r="E117" s="48" t="s">
        <v>270</v>
      </c>
      <c r="F117" s="49" t="s">
        <v>276</v>
      </c>
      <c r="G117" s="52" t="s">
        <v>292</v>
      </c>
      <c r="H117" s="35" t="s">
        <v>164</v>
      </c>
      <c r="I117" s="35" t="s">
        <v>175</v>
      </c>
    </row>
    <row r="118" spans="1:9" ht="12.75">
      <c r="A118" s="32" t="s">
        <v>93</v>
      </c>
      <c r="B118" s="33" t="s">
        <v>108</v>
      </c>
      <c r="C118" s="117" t="s">
        <v>123</v>
      </c>
      <c r="D118" s="52" t="s">
        <v>265</v>
      </c>
      <c r="E118" s="48" t="s">
        <v>270</v>
      </c>
      <c r="F118" s="49" t="s">
        <v>276</v>
      </c>
      <c r="G118" s="52" t="s">
        <v>292</v>
      </c>
      <c r="H118" s="35" t="s">
        <v>165</v>
      </c>
      <c r="I118" s="35" t="s">
        <v>176</v>
      </c>
    </row>
    <row r="119" spans="4:9" ht="12.75">
      <c r="D119" s="47" t="s">
        <v>265</v>
      </c>
      <c r="E119" s="48" t="s">
        <v>270</v>
      </c>
      <c r="F119" s="49" t="s">
        <v>276</v>
      </c>
      <c r="G119" s="52" t="s">
        <v>292</v>
      </c>
      <c r="H119" s="35" t="s">
        <v>166</v>
      </c>
      <c r="I119" s="35" t="s">
        <v>177</v>
      </c>
    </row>
    <row r="120" spans="1:9" ht="12.75">
      <c r="A120" s="38" t="s">
        <v>180</v>
      </c>
      <c r="D120" s="55" t="s">
        <v>267</v>
      </c>
      <c r="E120" s="48" t="s">
        <v>270</v>
      </c>
      <c r="F120" s="49" t="s">
        <v>277</v>
      </c>
      <c r="G120" s="52" t="s">
        <v>277</v>
      </c>
      <c r="H120" s="35" t="s">
        <v>166</v>
      </c>
      <c r="I120" s="35" t="s">
        <v>178</v>
      </c>
    </row>
    <row r="121" spans="4:9" ht="12.75">
      <c r="D121" s="55" t="s">
        <v>267</v>
      </c>
      <c r="E121" s="48" t="s">
        <v>270</v>
      </c>
      <c r="F121" s="54" t="s">
        <v>278</v>
      </c>
      <c r="G121" s="56" t="s">
        <v>278</v>
      </c>
      <c r="H121" s="35" t="s">
        <v>167</v>
      </c>
      <c r="I121" s="35" t="s">
        <v>179</v>
      </c>
    </row>
    <row r="122" spans="1:7" ht="12.75">
      <c r="A122" s="38" t="s">
        <v>181</v>
      </c>
      <c r="D122" s="55" t="s">
        <v>267</v>
      </c>
      <c r="E122" s="48" t="s">
        <v>270</v>
      </c>
      <c r="F122" s="54" t="s">
        <v>278</v>
      </c>
      <c r="G122" s="56" t="s">
        <v>278</v>
      </c>
    </row>
    <row r="123" spans="4:7" ht="12.75">
      <c r="D123" s="55" t="s">
        <v>267</v>
      </c>
      <c r="E123" s="48" t="s">
        <v>270</v>
      </c>
      <c r="F123" s="54" t="s">
        <v>278</v>
      </c>
      <c r="G123" s="56" t="s">
        <v>278</v>
      </c>
    </row>
    <row r="124" spans="1:7" ht="12.75">
      <c r="A124" s="39" t="s">
        <v>182</v>
      </c>
      <c r="B124" s="40"/>
      <c r="C124" s="118" t="s">
        <v>235</v>
      </c>
      <c r="D124" s="55" t="s">
        <v>267</v>
      </c>
      <c r="E124" s="48" t="s">
        <v>270</v>
      </c>
      <c r="F124" s="49" t="s">
        <v>279</v>
      </c>
      <c r="G124" s="52" t="s">
        <v>279</v>
      </c>
    </row>
    <row r="125" spans="1:7" ht="12.75">
      <c r="A125" s="46" t="s">
        <v>183</v>
      </c>
      <c r="B125" s="33" t="s">
        <v>209</v>
      </c>
      <c r="C125" s="114" t="s">
        <v>236</v>
      </c>
      <c r="D125" s="47" t="s">
        <v>267</v>
      </c>
      <c r="E125" s="48" t="s">
        <v>270</v>
      </c>
      <c r="F125" s="49" t="s">
        <v>280</v>
      </c>
      <c r="G125" s="50" t="s">
        <v>280</v>
      </c>
    </row>
    <row r="126" spans="1:7" ht="12.75">
      <c r="A126" s="51" t="s">
        <v>184</v>
      </c>
      <c r="B126" s="33" t="s">
        <v>210</v>
      </c>
      <c r="C126" s="114" t="s">
        <v>237</v>
      </c>
      <c r="D126" s="47" t="s">
        <v>267</v>
      </c>
      <c r="E126" s="48" t="s">
        <v>270</v>
      </c>
      <c r="F126" s="49" t="s">
        <v>280</v>
      </c>
      <c r="G126" s="50" t="s">
        <v>280</v>
      </c>
    </row>
    <row r="127" spans="1:9" ht="12.75">
      <c r="A127" s="53" t="s">
        <v>185</v>
      </c>
      <c r="B127" s="33" t="s">
        <v>211</v>
      </c>
      <c r="C127" s="116" t="s">
        <v>238</v>
      </c>
      <c r="D127" s="47" t="s">
        <v>267</v>
      </c>
      <c r="E127" s="48" t="s">
        <v>270</v>
      </c>
      <c r="F127" s="49" t="s">
        <v>280</v>
      </c>
      <c r="G127" s="52" t="s">
        <v>280</v>
      </c>
      <c r="H127" s="43" t="s">
        <v>297</v>
      </c>
      <c r="I127" s="45" t="s">
        <v>313</v>
      </c>
    </row>
    <row r="128" spans="1:9" ht="12.75">
      <c r="A128" s="46" t="s">
        <v>186</v>
      </c>
      <c r="B128" s="33" t="s">
        <v>212</v>
      </c>
      <c r="C128" s="119" t="s">
        <v>239</v>
      </c>
      <c r="D128" s="55" t="s">
        <v>267</v>
      </c>
      <c r="E128" s="58" t="s">
        <v>270</v>
      </c>
      <c r="F128" s="59" t="s">
        <v>281</v>
      </c>
      <c r="G128" s="56" t="s">
        <v>281</v>
      </c>
      <c r="H128" s="50" t="s">
        <v>298</v>
      </c>
      <c r="I128" s="50" t="s">
        <v>314</v>
      </c>
    </row>
    <row r="129" spans="1:9" ht="12.75">
      <c r="A129" s="46" t="s">
        <v>187</v>
      </c>
      <c r="B129" s="33" t="s">
        <v>213</v>
      </c>
      <c r="C129" s="119" t="s">
        <v>240</v>
      </c>
      <c r="D129" s="55" t="s">
        <v>267</v>
      </c>
      <c r="E129" s="58" t="s">
        <v>270</v>
      </c>
      <c r="F129" s="50" t="s">
        <v>282</v>
      </c>
      <c r="G129" s="52" t="s">
        <v>282</v>
      </c>
      <c r="H129" s="50" t="s">
        <v>298</v>
      </c>
      <c r="I129" s="52" t="s">
        <v>314</v>
      </c>
    </row>
    <row r="130" spans="1:9" ht="12.75">
      <c r="A130" s="46" t="s">
        <v>188</v>
      </c>
      <c r="B130" s="33" t="s">
        <v>214</v>
      </c>
      <c r="C130" s="120" t="s">
        <v>241</v>
      </c>
      <c r="D130" s="56" t="s">
        <v>267</v>
      </c>
      <c r="E130" s="48" t="s">
        <v>270</v>
      </c>
      <c r="F130" s="49" t="s">
        <v>282</v>
      </c>
      <c r="G130" s="52" t="s">
        <v>282</v>
      </c>
      <c r="H130" s="49" t="s">
        <v>299</v>
      </c>
      <c r="I130" s="52" t="s">
        <v>315</v>
      </c>
    </row>
    <row r="131" spans="1:9" ht="12.75">
      <c r="A131" s="46" t="s">
        <v>189</v>
      </c>
      <c r="B131" s="33" t="s">
        <v>215</v>
      </c>
      <c r="C131" s="119" t="s">
        <v>242</v>
      </c>
      <c r="D131" s="56" t="s">
        <v>267</v>
      </c>
      <c r="E131" s="48" t="s">
        <v>270</v>
      </c>
      <c r="F131" s="49" t="s">
        <v>282</v>
      </c>
      <c r="G131" s="52" t="s">
        <v>282</v>
      </c>
      <c r="H131" s="54" t="s">
        <v>300</v>
      </c>
      <c r="I131" s="50" t="s">
        <v>316</v>
      </c>
    </row>
    <row r="132" spans="1:9" ht="12.75">
      <c r="A132" s="51" t="s">
        <v>190</v>
      </c>
      <c r="B132" s="33" t="s">
        <v>216</v>
      </c>
      <c r="C132" s="120" t="s">
        <v>243</v>
      </c>
      <c r="D132" s="55" t="s">
        <v>268</v>
      </c>
      <c r="E132" s="48" t="s">
        <v>270</v>
      </c>
      <c r="F132" s="54" t="s">
        <v>283</v>
      </c>
      <c r="G132" s="52" t="s">
        <v>293</v>
      </c>
      <c r="H132" s="49" t="s">
        <v>301</v>
      </c>
      <c r="I132" s="50" t="s">
        <v>317</v>
      </c>
    </row>
    <row r="133" spans="1:9" ht="12.75">
      <c r="A133" s="51" t="s">
        <v>191</v>
      </c>
      <c r="B133" s="33" t="s">
        <v>217</v>
      </c>
      <c r="C133" s="121" t="s">
        <v>244</v>
      </c>
      <c r="D133" s="55" t="s">
        <v>268</v>
      </c>
      <c r="E133" s="48" t="s">
        <v>270</v>
      </c>
      <c r="F133" s="49" t="s">
        <v>284</v>
      </c>
      <c r="G133" s="56" t="s">
        <v>294</v>
      </c>
      <c r="H133" s="49" t="s">
        <v>302</v>
      </c>
      <c r="I133" s="50" t="s">
        <v>318</v>
      </c>
    </row>
    <row r="134" spans="1:9" ht="12.75">
      <c r="A134" s="51" t="s">
        <v>192</v>
      </c>
      <c r="B134" s="33" t="s">
        <v>218</v>
      </c>
      <c r="C134" s="122" t="s">
        <v>245</v>
      </c>
      <c r="D134" s="55" t="s">
        <v>268</v>
      </c>
      <c r="E134" s="58" t="s">
        <v>270</v>
      </c>
      <c r="F134" s="50" t="s">
        <v>284</v>
      </c>
      <c r="G134" s="56" t="s">
        <v>294</v>
      </c>
      <c r="H134" s="49" t="s">
        <v>302</v>
      </c>
      <c r="I134" s="52" t="s">
        <v>318</v>
      </c>
    </row>
    <row r="135" spans="1:9" ht="12.75">
      <c r="A135" s="57" t="s">
        <v>193</v>
      </c>
      <c r="B135" s="33" t="s">
        <v>219</v>
      </c>
      <c r="C135" s="122" t="s">
        <v>246</v>
      </c>
      <c r="D135" s="55" t="s">
        <v>268</v>
      </c>
      <c r="E135" s="48" t="s">
        <v>270</v>
      </c>
      <c r="F135" s="49" t="s">
        <v>284</v>
      </c>
      <c r="G135" s="56" t="s">
        <v>294</v>
      </c>
      <c r="H135" s="49" t="s">
        <v>302</v>
      </c>
      <c r="I135" s="52" t="s">
        <v>318</v>
      </c>
    </row>
    <row r="136" spans="1:9" ht="12.75">
      <c r="A136" s="46" t="s">
        <v>194</v>
      </c>
      <c r="B136" s="33" t="s">
        <v>220</v>
      </c>
      <c r="C136" s="122" t="s">
        <v>247</v>
      </c>
      <c r="D136" s="47" t="s">
        <v>266</v>
      </c>
      <c r="E136" s="48" t="s">
        <v>270</v>
      </c>
      <c r="F136" s="49" t="s">
        <v>285</v>
      </c>
      <c r="G136" s="52" t="s">
        <v>295</v>
      </c>
      <c r="H136" s="49" t="s">
        <v>303</v>
      </c>
      <c r="I136" s="50" t="s">
        <v>303</v>
      </c>
    </row>
    <row r="137" spans="1:9" ht="13.5" thickBot="1">
      <c r="A137" s="57" t="s">
        <v>195</v>
      </c>
      <c r="B137" s="33" t="s">
        <v>221</v>
      </c>
      <c r="C137" s="121" t="s">
        <v>248</v>
      </c>
      <c r="D137" s="61" t="s">
        <v>268</v>
      </c>
      <c r="E137" s="62" t="s">
        <v>270</v>
      </c>
      <c r="F137" s="49" t="s">
        <v>286</v>
      </c>
      <c r="G137" s="52" t="s">
        <v>296</v>
      </c>
      <c r="H137" s="49" t="s">
        <v>304</v>
      </c>
      <c r="I137" s="50" t="s">
        <v>304</v>
      </c>
    </row>
    <row r="138" spans="1:9" ht="12.75">
      <c r="A138" s="46" t="s">
        <v>196</v>
      </c>
      <c r="B138" s="33" t="s">
        <v>222</v>
      </c>
      <c r="C138" s="121" t="s">
        <v>249</v>
      </c>
      <c r="H138" s="49" t="s">
        <v>304</v>
      </c>
      <c r="I138" s="52" t="s">
        <v>304</v>
      </c>
    </row>
    <row r="139" spans="1:9" ht="12.75">
      <c r="A139" s="46" t="s">
        <v>197</v>
      </c>
      <c r="B139" s="33" t="s">
        <v>223</v>
      </c>
      <c r="C139" s="123" t="s">
        <v>250</v>
      </c>
      <c r="H139" s="49" t="s">
        <v>304</v>
      </c>
      <c r="I139" s="52" t="s">
        <v>304</v>
      </c>
    </row>
    <row r="140" spans="1:9" ht="12.75">
      <c r="A140" s="46" t="s">
        <v>198</v>
      </c>
      <c r="B140" s="33" t="s">
        <v>224</v>
      </c>
      <c r="C140" s="123" t="s">
        <v>251</v>
      </c>
      <c r="H140" s="49" t="s">
        <v>305</v>
      </c>
      <c r="I140" s="52" t="s">
        <v>319</v>
      </c>
    </row>
    <row r="141" spans="1:9" ht="12.75">
      <c r="A141" s="51" t="s">
        <v>199</v>
      </c>
      <c r="B141" s="33" t="s">
        <v>225</v>
      </c>
      <c r="C141" s="122" t="s">
        <v>252</v>
      </c>
      <c r="H141" s="50" t="s">
        <v>306</v>
      </c>
      <c r="I141" s="50" t="s">
        <v>306</v>
      </c>
    </row>
    <row r="142" spans="1:9" ht="12.75">
      <c r="A142" s="51" t="s">
        <v>200</v>
      </c>
      <c r="B142" s="33" t="s">
        <v>226</v>
      </c>
      <c r="C142" s="121" t="s">
        <v>253</v>
      </c>
      <c r="H142" s="50" t="s">
        <v>306</v>
      </c>
      <c r="I142" s="52" t="s">
        <v>306</v>
      </c>
    </row>
    <row r="143" spans="1:9" ht="12.75">
      <c r="A143" s="46" t="s">
        <v>201</v>
      </c>
      <c r="B143" s="33" t="s">
        <v>227</v>
      </c>
      <c r="C143" s="121" t="s">
        <v>254</v>
      </c>
      <c r="H143" s="49" t="s">
        <v>306</v>
      </c>
      <c r="I143" s="52" t="s">
        <v>306</v>
      </c>
    </row>
    <row r="144" spans="1:9" ht="12.75">
      <c r="A144" s="46" t="s">
        <v>202</v>
      </c>
      <c r="B144" s="33" t="s">
        <v>228</v>
      </c>
      <c r="C144" s="123" t="s">
        <v>255</v>
      </c>
      <c r="H144" s="49" t="s">
        <v>307</v>
      </c>
      <c r="I144" s="52" t="s">
        <v>307</v>
      </c>
    </row>
    <row r="145" spans="1:9" ht="12.75">
      <c r="A145" s="46" t="s">
        <v>203</v>
      </c>
      <c r="B145" s="33" t="s">
        <v>229</v>
      </c>
      <c r="C145" s="124" t="s">
        <v>256</v>
      </c>
      <c r="D145" s="40"/>
      <c r="E145" s="65"/>
      <c r="F145" s="40"/>
      <c r="G145" s="40"/>
      <c r="H145" s="49" t="s">
        <v>308</v>
      </c>
      <c r="I145" s="52" t="s">
        <v>308</v>
      </c>
    </row>
    <row r="146" spans="1:9" ht="12.75">
      <c r="A146" s="46" t="s">
        <v>204</v>
      </c>
      <c r="B146" s="33" t="s">
        <v>230</v>
      </c>
      <c r="C146" s="124" t="s">
        <v>257</v>
      </c>
      <c r="D146" s="34" t="s">
        <v>124</v>
      </c>
      <c r="E146" s="35" t="s">
        <v>83</v>
      </c>
      <c r="F146" s="34" t="s">
        <v>134</v>
      </c>
      <c r="G146" s="35" t="s">
        <v>376</v>
      </c>
      <c r="H146" s="49" t="s">
        <v>308</v>
      </c>
      <c r="I146" s="52" t="s">
        <v>308</v>
      </c>
    </row>
    <row r="147" spans="1:9" ht="12.75">
      <c r="A147" s="51" t="s">
        <v>205</v>
      </c>
      <c r="B147" s="33" t="s">
        <v>231</v>
      </c>
      <c r="C147" s="121" t="s">
        <v>258</v>
      </c>
      <c r="D147" s="71" t="s">
        <v>124</v>
      </c>
      <c r="E147" s="72" t="s">
        <v>127</v>
      </c>
      <c r="F147" s="71" t="s">
        <v>134</v>
      </c>
      <c r="G147" s="72" t="s">
        <v>377</v>
      </c>
      <c r="H147" s="49" t="s">
        <v>308</v>
      </c>
      <c r="I147" s="52" t="s">
        <v>308</v>
      </c>
    </row>
    <row r="148" spans="1:9" ht="12.75">
      <c r="A148" s="51" t="s">
        <v>206</v>
      </c>
      <c r="B148" s="33" t="s">
        <v>232</v>
      </c>
      <c r="C148" s="121" t="s">
        <v>259</v>
      </c>
      <c r="D148" s="40"/>
      <c r="E148" s="65"/>
      <c r="F148" s="40"/>
      <c r="G148" s="40"/>
      <c r="H148" s="49" t="s">
        <v>309</v>
      </c>
      <c r="I148" s="52" t="s">
        <v>320</v>
      </c>
    </row>
    <row r="149" spans="1:9" ht="19.5">
      <c r="A149" s="46" t="s">
        <v>207</v>
      </c>
      <c r="B149" s="33" t="s">
        <v>233</v>
      </c>
      <c r="C149" s="122" t="s">
        <v>260</v>
      </c>
      <c r="D149" s="71" t="s">
        <v>124</v>
      </c>
      <c r="E149" s="72" t="s">
        <v>129</v>
      </c>
      <c r="F149" s="71" t="s">
        <v>134</v>
      </c>
      <c r="G149" s="72" t="s">
        <v>378</v>
      </c>
      <c r="H149" s="49" t="s">
        <v>310</v>
      </c>
      <c r="I149" s="52" t="s">
        <v>321</v>
      </c>
    </row>
    <row r="150" spans="1:9" ht="13.5" thickBot="1">
      <c r="A150" s="51" t="s">
        <v>208</v>
      </c>
      <c r="B150" s="60" t="s">
        <v>234</v>
      </c>
      <c r="C150" s="125" t="s">
        <v>261</v>
      </c>
      <c r="D150" s="40"/>
      <c r="E150" s="65"/>
      <c r="F150" s="40"/>
      <c r="G150" s="40"/>
      <c r="H150" s="49" t="s">
        <v>310</v>
      </c>
      <c r="I150" s="52" t="s">
        <v>321</v>
      </c>
    </row>
    <row r="151" spans="4:9" ht="12.75">
      <c r="D151" s="34" t="s">
        <v>124</v>
      </c>
      <c r="E151" s="36" t="s">
        <v>131</v>
      </c>
      <c r="F151" s="34" t="s">
        <v>134</v>
      </c>
      <c r="G151" s="35" t="s">
        <v>379</v>
      </c>
      <c r="H151" s="49" t="s">
        <v>310</v>
      </c>
      <c r="I151" s="52" t="s">
        <v>321</v>
      </c>
    </row>
    <row r="152" spans="1:9" ht="12.75">
      <c r="A152" s="38" t="s">
        <v>180</v>
      </c>
      <c r="D152" s="34" t="s">
        <v>124</v>
      </c>
      <c r="E152" s="35" t="s">
        <v>372</v>
      </c>
      <c r="F152" s="34" t="s">
        <v>134</v>
      </c>
      <c r="G152" s="35" t="s">
        <v>380</v>
      </c>
      <c r="H152" s="49" t="s">
        <v>311</v>
      </c>
      <c r="I152" s="52" t="s">
        <v>322</v>
      </c>
    </row>
    <row r="153" spans="4:9" ht="12.75">
      <c r="D153" s="34" t="s">
        <v>124</v>
      </c>
      <c r="E153" s="36" t="s">
        <v>131</v>
      </c>
      <c r="F153" s="34" t="s">
        <v>134</v>
      </c>
      <c r="G153" s="35" t="s">
        <v>380</v>
      </c>
      <c r="H153" s="49" t="s">
        <v>312</v>
      </c>
      <c r="I153" s="52" t="s">
        <v>323</v>
      </c>
    </row>
    <row r="154" spans="1:7" ht="12.75">
      <c r="A154" s="38" t="s">
        <v>324</v>
      </c>
      <c r="D154" s="34" t="s">
        <v>124</v>
      </c>
      <c r="E154" s="36" t="s">
        <v>131</v>
      </c>
      <c r="F154" s="34" t="s">
        <v>134</v>
      </c>
      <c r="G154" s="35" t="s">
        <v>380</v>
      </c>
    </row>
    <row r="155" spans="4:7" ht="12.75">
      <c r="D155" s="71" t="s">
        <v>124</v>
      </c>
      <c r="E155" s="72" t="s">
        <v>83</v>
      </c>
      <c r="F155" s="71" t="s">
        <v>134</v>
      </c>
      <c r="G155" s="72" t="s">
        <v>381</v>
      </c>
    </row>
    <row r="156" spans="1:7" ht="12.75">
      <c r="A156" s="63" t="s">
        <v>325</v>
      </c>
      <c r="D156" s="40"/>
      <c r="E156" s="65"/>
      <c r="F156" s="40"/>
      <c r="G156" s="40"/>
    </row>
    <row r="157" spans="4:7" ht="12.75">
      <c r="D157" s="71" t="s">
        <v>124</v>
      </c>
      <c r="E157" s="72" t="s">
        <v>127</v>
      </c>
      <c r="F157" s="71" t="s">
        <v>134</v>
      </c>
      <c r="G157" s="72" t="s">
        <v>382</v>
      </c>
    </row>
    <row r="158" spans="1:7" ht="12.75">
      <c r="A158" s="57" t="s">
        <v>326</v>
      </c>
      <c r="B158" s="64" t="s">
        <v>348</v>
      </c>
      <c r="C158" s="126"/>
      <c r="D158" s="40"/>
      <c r="E158" s="65"/>
      <c r="F158" s="40"/>
      <c r="G158" s="40"/>
    </row>
    <row r="159" spans="1:7" ht="12.75">
      <c r="A159" s="46" t="s">
        <v>327</v>
      </c>
      <c r="B159" s="67" t="s">
        <v>349</v>
      </c>
      <c r="C159" s="127" t="s">
        <v>370</v>
      </c>
      <c r="D159" s="71" t="s">
        <v>124</v>
      </c>
      <c r="E159" s="72" t="s">
        <v>127</v>
      </c>
      <c r="F159" s="71" t="s">
        <v>134</v>
      </c>
      <c r="G159" s="72" t="s">
        <v>382</v>
      </c>
    </row>
    <row r="160" spans="1:7" ht="12.75">
      <c r="A160" s="69" t="s">
        <v>328</v>
      </c>
      <c r="B160" s="70" t="s">
        <v>350</v>
      </c>
      <c r="C160" s="126"/>
      <c r="D160" s="40"/>
      <c r="E160" s="65"/>
      <c r="F160" s="40"/>
      <c r="G160" s="40"/>
    </row>
    <row r="161" spans="1:10" ht="12.75">
      <c r="A161" s="40"/>
      <c r="B161" s="74"/>
      <c r="C161" s="126"/>
      <c r="D161" s="71" t="s">
        <v>124</v>
      </c>
      <c r="E161" s="72" t="s">
        <v>127</v>
      </c>
      <c r="F161" s="71" t="s">
        <v>134</v>
      </c>
      <c r="G161" s="72" t="s">
        <v>382</v>
      </c>
      <c r="H161" s="66"/>
      <c r="I161" s="40"/>
      <c r="J161" s="66"/>
    </row>
    <row r="162" spans="1:10" ht="12.75">
      <c r="A162" s="69" t="s">
        <v>329</v>
      </c>
      <c r="B162" s="70" t="s">
        <v>351</v>
      </c>
      <c r="C162" s="126"/>
      <c r="D162" s="40"/>
      <c r="E162" s="65"/>
      <c r="F162" s="40"/>
      <c r="G162" s="40"/>
      <c r="H162" s="35" t="s">
        <v>392</v>
      </c>
      <c r="I162" s="35" t="s">
        <v>406</v>
      </c>
      <c r="J162" s="68" t="s">
        <v>421</v>
      </c>
    </row>
    <row r="163" spans="1:10" ht="12.75">
      <c r="A163" s="40"/>
      <c r="B163" s="74"/>
      <c r="C163" s="126"/>
      <c r="D163" s="34" t="s">
        <v>124</v>
      </c>
      <c r="E163" s="35" t="s">
        <v>132</v>
      </c>
      <c r="F163" s="34" t="s">
        <v>134</v>
      </c>
      <c r="G163" s="35" t="s">
        <v>383</v>
      </c>
      <c r="H163" s="72" t="s">
        <v>393</v>
      </c>
      <c r="I163" s="72" t="s">
        <v>407</v>
      </c>
      <c r="J163" s="73" t="s">
        <v>422</v>
      </c>
    </row>
    <row r="164" spans="1:10" ht="12.75">
      <c r="A164" s="46" t="s">
        <v>330</v>
      </c>
      <c r="B164" s="67" t="s">
        <v>352</v>
      </c>
      <c r="C164" s="126"/>
      <c r="D164" s="71" t="s">
        <v>124</v>
      </c>
      <c r="E164" s="72" t="s">
        <v>127</v>
      </c>
      <c r="F164" s="71" t="s">
        <v>134</v>
      </c>
      <c r="G164" s="72" t="s">
        <v>384</v>
      </c>
      <c r="H164" s="66"/>
      <c r="I164" s="40"/>
      <c r="J164" s="66"/>
    </row>
    <row r="165" spans="1:10" ht="12.75">
      <c r="A165" s="46" t="s">
        <v>331</v>
      </c>
      <c r="B165" s="67" t="s">
        <v>353</v>
      </c>
      <c r="C165" s="126"/>
      <c r="D165" s="40"/>
      <c r="E165" s="65"/>
      <c r="F165" s="40"/>
      <c r="G165" s="40"/>
      <c r="H165" s="72" t="s">
        <v>394</v>
      </c>
      <c r="I165" s="72" t="s">
        <v>408</v>
      </c>
      <c r="J165" s="73" t="s">
        <v>423</v>
      </c>
    </row>
    <row r="166" spans="1:10" ht="12.75">
      <c r="A166" s="46" t="s">
        <v>332</v>
      </c>
      <c r="B166" s="67" t="s">
        <v>354</v>
      </c>
      <c r="C166" s="126"/>
      <c r="D166" s="71" t="s">
        <v>124</v>
      </c>
      <c r="E166" s="72" t="s">
        <v>127</v>
      </c>
      <c r="F166" s="71" t="s">
        <v>134</v>
      </c>
      <c r="G166" s="72" t="s">
        <v>385</v>
      </c>
      <c r="H166" s="66"/>
      <c r="I166" s="40"/>
      <c r="J166" s="66"/>
    </row>
    <row r="167" spans="1:10" ht="12.75">
      <c r="A167" s="46" t="s">
        <v>333</v>
      </c>
      <c r="B167" s="67" t="s">
        <v>355</v>
      </c>
      <c r="C167" s="126"/>
      <c r="D167" s="40"/>
      <c r="E167" s="65"/>
      <c r="F167" s="40"/>
      <c r="G167" s="40"/>
      <c r="H167" s="35" t="s">
        <v>379</v>
      </c>
      <c r="I167" s="35" t="s">
        <v>409</v>
      </c>
      <c r="J167" s="35" t="s">
        <v>409</v>
      </c>
    </row>
    <row r="168" spans="1:10" ht="12.75">
      <c r="A168" s="69" t="s">
        <v>334</v>
      </c>
      <c r="B168" s="70" t="s">
        <v>356</v>
      </c>
      <c r="C168" s="126"/>
      <c r="D168" s="34" t="s">
        <v>124</v>
      </c>
      <c r="E168" s="36" t="s">
        <v>127</v>
      </c>
      <c r="F168" s="34" t="s">
        <v>134</v>
      </c>
      <c r="G168" s="35" t="s">
        <v>386</v>
      </c>
      <c r="H168" s="35" t="s">
        <v>395</v>
      </c>
      <c r="I168" s="35" t="s">
        <v>410</v>
      </c>
      <c r="J168" s="68" t="s">
        <v>424</v>
      </c>
    </row>
    <row r="169" spans="1:10" ht="12.75">
      <c r="A169" s="40"/>
      <c r="B169" s="74"/>
      <c r="C169" s="126"/>
      <c r="D169" s="34" t="s">
        <v>124</v>
      </c>
      <c r="E169" s="35" t="s">
        <v>83</v>
      </c>
      <c r="F169" s="34" t="s">
        <v>134</v>
      </c>
      <c r="G169" s="35" t="s">
        <v>144</v>
      </c>
      <c r="H169" s="35" t="s">
        <v>380</v>
      </c>
      <c r="I169" s="35" t="s">
        <v>410</v>
      </c>
      <c r="J169" s="35" t="s">
        <v>410</v>
      </c>
    </row>
    <row r="170" spans="1:10" ht="12.75">
      <c r="A170" s="69" t="s">
        <v>335</v>
      </c>
      <c r="B170" s="70" t="s">
        <v>357</v>
      </c>
      <c r="C170" s="126"/>
      <c r="D170" s="156" t="s">
        <v>371</v>
      </c>
      <c r="E170" s="72" t="s">
        <v>83</v>
      </c>
      <c r="F170" s="156" t="s">
        <v>375</v>
      </c>
      <c r="G170" s="157" t="s">
        <v>387</v>
      </c>
      <c r="H170" s="35" t="s">
        <v>380</v>
      </c>
      <c r="I170" s="35" t="s">
        <v>410</v>
      </c>
      <c r="J170" s="35" t="s">
        <v>410</v>
      </c>
    </row>
    <row r="171" spans="1:10" ht="12.75">
      <c r="A171" s="40"/>
      <c r="B171" s="74"/>
      <c r="C171" s="126"/>
      <c r="D171" s="156"/>
      <c r="E171" s="158" t="s">
        <v>373</v>
      </c>
      <c r="F171" s="156"/>
      <c r="G171" s="157"/>
      <c r="H171" s="72" t="s">
        <v>396</v>
      </c>
      <c r="I171" s="72" t="s">
        <v>411</v>
      </c>
      <c r="J171" s="73" t="s">
        <v>425</v>
      </c>
    </row>
    <row r="172" spans="1:10" ht="12.75">
      <c r="A172" s="69" t="s">
        <v>336</v>
      </c>
      <c r="B172" s="70" t="s">
        <v>358</v>
      </c>
      <c r="C172" s="126"/>
      <c r="D172" s="40"/>
      <c r="E172" s="158"/>
      <c r="F172" s="40"/>
      <c r="G172" s="40"/>
      <c r="H172" s="66"/>
      <c r="I172" s="40"/>
      <c r="J172" s="66"/>
    </row>
    <row r="173" spans="1:10" ht="12.75">
      <c r="A173" s="40"/>
      <c r="B173" s="74"/>
      <c r="C173" s="126"/>
      <c r="D173" s="71" t="s">
        <v>124</v>
      </c>
      <c r="E173" s="72" t="s">
        <v>374</v>
      </c>
      <c r="F173" s="71" t="s">
        <v>134</v>
      </c>
      <c r="G173" s="72" t="s">
        <v>388</v>
      </c>
      <c r="H173" s="72" t="s">
        <v>397</v>
      </c>
      <c r="I173" s="72" t="s">
        <v>412</v>
      </c>
      <c r="J173" s="72" t="s">
        <v>426</v>
      </c>
    </row>
    <row r="174" spans="1:10" ht="12.75">
      <c r="A174" s="69" t="s">
        <v>337</v>
      </c>
      <c r="B174" s="70" t="s">
        <v>359</v>
      </c>
      <c r="C174" s="126"/>
      <c r="D174" s="71" t="s">
        <v>124</v>
      </c>
      <c r="E174" s="72" t="s">
        <v>131</v>
      </c>
      <c r="F174" s="71" t="s">
        <v>134</v>
      </c>
      <c r="G174" s="72" t="s">
        <v>389</v>
      </c>
      <c r="H174" s="66"/>
      <c r="I174" s="40"/>
      <c r="J174" s="66"/>
    </row>
    <row r="175" spans="1:10" ht="12.75">
      <c r="A175" s="40"/>
      <c r="B175" s="74"/>
      <c r="C175" s="126"/>
      <c r="D175" s="40"/>
      <c r="E175" s="65"/>
      <c r="F175" s="40"/>
      <c r="G175" s="40"/>
      <c r="H175" s="72" t="s">
        <v>397</v>
      </c>
      <c r="I175" s="72" t="s">
        <v>412</v>
      </c>
      <c r="J175" s="72" t="s">
        <v>426</v>
      </c>
    </row>
    <row r="176" spans="1:10" ht="12.75">
      <c r="A176" s="46" t="s">
        <v>338</v>
      </c>
      <c r="B176" s="67" t="s">
        <v>360</v>
      </c>
      <c r="C176" s="126"/>
      <c r="D176" s="34" t="s">
        <v>124</v>
      </c>
      <c r="E176" s="35" t="s">
        <v>373</v>
      </c>
      <c r="F176" s="34" t="s">
        <v>134</v>
      </c>
      <c r="G176" s="35" t="s">
        <v>390</v>
      </c>
      <c r="H176" s="66"/>
      <c r="I176" s="40"/>
      <c r="J176" s="66"/>
    </row>
    <row r="177" spans="1:10" ht="12.75">
      <c r="A177" s="69" t="s">
        <v>339</v>
      </c>
      <c r="B177" s="70" t="s">
        <v>361</v>
      </c>
      <c r="C177" s="126"/>
      <c r="D177" s="40"/>
      <c r="E177" s="65"/>
      <c r="F177" s="40"/>
      <c r="G177" s="40"/>
      <c r="H177" s="72" t="s">
        <v>397</v>
      </c>
      <c r="I177" s="72" t="s">
        <v>412</v>
      </c>
      <c r="J177" s="72" t="s">
        <v>426</v>
      </c>
    </row>
    <row r="178" spans="1:10" ht="12.75">
      <c r="A178" s="40"/>
      <c r="B178" s="74"/>
      <c r="C178" s="126"/>
      <c r="D178" s="40"/>
      <c r="E178" s="65"/>
      <c r="F178" s="40"/>
      <c r="G178" s="40"/>
      <c r="H178" s="66"/>
      <c r="I178" s="40"/>
      <c r="J178" s="66"/>
    </row>
    <row r="179" spans="1:10" ht="13.5" thickBot="1">
      <c r="A179" s="69" t="s">
        <v>340</v>
      </c>
      <c r="B179" s="70" t="s">
        <v>362</v>
      </c>
      <c r="C179" s="126"/>
      <c r="D179" s="76"/>
      <c r="E179" s="78"/>
      <c r="F179" s="76"/>
      <c r="G179" s="76"/>
      <c r="H179" s="35" t="s">
        <v>398</v>
      </c>
      <c r="I179" s="35" t="s">
        <v>413</v>
      </c>
      <c r="J179" s="68" t="s">
        <v>427</v>
      </c>
    </row>
    <row r="180" spans="1:10" ht="13.5" thickBot="1">
      <c r="A180" s="40"/>
      <c r="B180" s="74"/>
      <c r="C180" s="126"/>
      <c r="D180" s="100"/>
      <c r="E180" s="100"/>
      <c r="F180" s="101"/>
      <c r="G180" s="80" t="s">
        <v>391</v>
      </c>
      <c r="H180" s="72" t="s">
        <v>399</v>
      </c>
      <c r="I180" s="72" t="s">
        <v>414</v>
      </c>
      <c r="J180" s="72" t="s">
        <v>428</v>
      </c>
    </row>
    <row r="181" spans="1:10" ht="12.75">
      <c r="A181" s="46" t="s">
        <v>341</v>
      </c>
      <c r="B181" s="67" t="s">
        <v>363</v>
      </c>
      <c r="C181" s="126"/>
      <c r="H181" s="66"/>
      <c r="I181" s="40"/>
      <c r="J181" s="66"/>
    </row>
    <row r="182" spans="1:10" ht="12.75">
      <c r="A182" s="46" t="s">
        <v>342</v>
      </c>
      <c r="B182" s="67" t="s">
        <v>364</v>
      </c>
      <c r="C182" s="126"/>
      <c r="H182" s="72" t="s">
        <v>400</v>
      </c>
      <c r="I182" s="72" t="s">
        <v>415</v>
      </c>
      <c r="J182" s="72" t="s">
        <v>429</v>
      </c>
    </row>
    <row r="183" spans="1:10" ht="13.5" thickBot="1">
      <c r="A183" s="155" t="s">
        <v>343</v>
      </c>
      <c r="B183" s="75" t="s">
        <v>365</v>
      </c>
      <c r="C183" s="128"/>
      <c r="H183" s="66"/>
      <c r="I183" s="40"/>
      <c r="J183" s="66"/>
    </row>
    <row r="184" spans="1:10" ht="12.75">
      <c r="A184" s="155"/>
      <c r="B184" s="160" t="s">
        <v>366</v>
      </c>
      <c r="C184" s="162"/>
      <c r="H184" s="35" t="s">
        <v>401</v>
      </c>
      <c r="I184" s="35" t="s">
        <v>416</v>
      </c>
      <c r="J184" s="68" t="s">
        <v>430</v>
      </c>
    </row>
    <row r="185" spans="1:10" ht="12.75">
      <c r="A185" s="40"/>
      <c r="B185" s="161"/>
      <c r="C185" s="163"/>
      <c r="H185" s="35" t="s">
        <v>155</v>
      </c>
      <c r="I185" s="35" t="s">
        <v>166</v>
      </c>
      <c r="J185" s="68" t="s">
        <v>177</v>
      </c>
    </row>
    <row r="186" spans="1:10" ht="54.75" customHeight="1">
      <c r="A186" s="69" t="s">
        <v>344</v>
      </c>
      <c r="B186" s="70" t="s">
        <v>367</v>
      </c>
      <c r="C186" s="126"/>
      <c r="H186" s="159" t="s">
        <v>402</v>
      </c>
      <c r="I186" s="157" t="s">
        <v>417</v>
      </c>
      <c r="J186" s="159" t="s">
        <v>431</v>
      </c>
    </row>
    <row r="187" spans="1:10" ht="12.75">
      <c r="A187" s="69" t="s">
        <v>345</v>
      </c>
      <c r="B187" s="70" t="s">
        <v>368</v>
      </c>
      <c r="C187" s="126"/>
      <c r="H187" s="159"/>
      <c r="I187" s="157"/>
      <c r="J187" s="159"/>
    </row>
    <row r="188" spans="1:10" ht="12.75">
      <c r="A188" s="40"/>
      <c r="B188" s="74"/>
      <c r="C188" s="126"/>
      <c r="H188" s="66"/>
      <c r="I188" s="40"/>
      <c r="J188" s="66"/>
    </row>
    <row r="189" spans="1:10" ht="12.75">
      <c r="A189" s="69" t="s">
        <v>346</v>
      </c>
      <c r="B189" s="70" t="s">
        <v>369</v>
      </c>
      <c r="C189" s="126"/>
      <c r="H189" s="72" t="s">
        <v>403</v>
      </c>
      <c r="I189" s="72" t="s">
        <v>418</v>
      </c>
      <c r="J189" s="73" t="s">
        <v>432</v>
      </c>
    </row>
    <row r="190" spans="1:10" ht="27" customHeight="1">
      <c r="A190" s="40"/>
      <c r="B190" s="74"/>
      <c r="C190" s="126"/>
      <c r="H190" s="72" t="s">
        <v>389</v>
      </c>
      <c r="I190" s="72" t="s">
        <v>419</v>
      </c>
      <c r="J190" s="72" t="s">
        <v>419</v>
      </c>
    </row>
    <row r="191" spans="1:10" ht="12.75">
      <c r="A191" s="40"/>
      <c r="B191" s="74"/>
      <c r="C191" s="126"/>
      <c r="H191" s="66"/>
      <c r="I191" s="40"/>
      <c r="J191" s="66"/>
    </row>
    <row r="192" spans="1:10" ht="13.5" thickBot="1">
      <c r="A192" s="76"/>
      <c r="B192" s="77"/>
      <c r="C192" s="128"/>
      <c r="H192" s="35" t="s">
        <v>404</v>
      </c>
      <c r="I192" s="35" t="s">
        <v>420</v>
      </c>
      <c r="J192" s="35" t="s">
        <v>433</v>
      </c>
    </row>
    <row r="193" spans="1:10" ht="13.5" thickBot="1">
      <c r="A193" s="99" t="s">
        <v>347</v>
      </c>
      <c r="B193" s="100"/>
      <c r="C193" s="129"/>
      <c r="H193" s="66"/>
      <c r="I193" s="40"/>
      <c r="J193" s="66"/>
    </row>
    <row r="194" spans="8:10" ht="12.75">
      <c r="H194" s="66"/>
      <c r="I194" s="40"/>
      <c r="J194" s="66"/>
    </row>
    <row r="195" spans="1:10" ht="13.5" thickBot="1">
      <c r="A195" s="20" t="s">
        <v>435</v>
      </c>
      <c r="H195" s="79"/>
      <c r="I195" s="76"/>
      <c r="J195" s="79"/>
    </row>
    <row r="196" spans="8:10" ht="13.5" thickBot="1">
      <c r="H196" s="23" t="s">
        <v>405</v>
      </c>
      <c r="I196" s="80" t="s">
        <v>391</v>
      </c>
      <c r="J196" s="23" t="s">
        <v>434</v>
      </c>
    </row>
    <row r="197" ht="12.75">
      <c r="A197" s="20" t="s">
        <v>436</v>
      </c>
    </row>
    <row r="199" ht="12.75"/>
    <row r="200" ht="12.75"/>
    <row r="201" ht="15">
      <c r="A201" s="81" t="s">
        <v>437</v>
      </c>
    </row>
    <row r="202" ht="12.75"/>
    <row r="203" ht="12.75"/>
    <row r="204" ht="12.75"/>
    <row r="205" ht="12.75">
      <c r="A205" s="82" t="s">
        <v>438</v>
      </c>
    </row>
    <row r="207" ht="37.5">
      <c r="A207" s="83" t="s">
        <v>439</v>
      </c>
    </row>
    <row r="209" ht="12.75">
      <c r="A209" s="20" t="s">
        <v>440</v>
      </c>
    </row>
    <row r="211" ht="12.75">
      <c r="A211" s="38" t="s">
        <v>180</v>
      </c>
    </row>
    <row r="213" ht="12.75">
      <c r="A213" s="38" t="s">
        <v>441</v>
      </c>
    </row>
    <row r="215" ht="12.75">
      <c r="A215" s="22" t="s">
        <v>442</v>
      </c>
    </row>
    <row r="217" ht="12.75">
      <c r="A217" s="22" t="s">
        <v>443</v>
      </c>
    </row>
    <row r="219" ht="12.75">
      <c r="A219" s="22" t="s">
        <v>444</v>
      </c>
    </row>
    <row r="220" ht="12.75">
      <c r="A220" s="22" t="s">
        <v>445</v>
      </c>
    </row>
    <row r="222" ht="12.75">
      <c r="A222" s="22" t="s">
        <v>446</v>
      </c>
    </row>
    <row r="224" ht="12.75">
      <c r="A224" s="22" t="s">
        <v>447</v>
      </c>
    </row>
    <row r="226" ht="15.75">
      <c r="A226" s="22" t="s">
        <v>448</v>
      </c>
    </row>
    <row r="228" ht="12.75">
      <c r="A228" s="84" t="s">
        <v>449</v>
      </c>
    </row>
    <row r="230" ht="12.75">
      <c r="A230" s="22" t="s">
        <v>450</v>
      </c>
    </row>
    <row r="231" ht="13.5" thickBot="1"/>
    <row r="232" spans="1:3" ht="13.5" thickBot="1">
      <c r="A232" s="85" t="s">
        <v>451</v>
      </c>
      <c r="B232" s="85" t="s">
        <v>453</v>
      </c>
      <c r="C232" s="130" t="s">
        <v>455</v>
      </c>
    </row>
    <row r="233" spans="1:3" ht="26.25" thickBot="1">
      <c r="A233" s="85" t="s">
        <v>452</v>
      </c>
      <c r="B233" s="86" t="s">
        <v>454</v>
      </c>
      <c r="C233" s="109" t="s">
        <v>456</v>
      </c>
    </row>
    <row r="235" ht="12.75">
      <c r="A235" s="22" t="s">
        <v>457</v>
      </c>
    </row>
    <row r="236" ht="12.75">
      <c r="A236" s="22" t="s">
        <v>458</v>
      </c>
    </row>
    <row r="238" ht="14.25">
      <c r="A238" s="88" t="s">
        <v>459</v>
      </c>
    </row>
    <row r="240" ht="12.75">
      <c r="A240" s="89" t="s">
        <v>460</v>
      </c>
    </row>
    <row r="242" ht="12.75">
      <c r="A242" s="22" t="s">
        <v>461</v>
      </c>
    </row>
    <row r="244" ht="12.75">
      <c r="A244" s="20" t="s">
        <v>462</v>
      </c>
    </row>
    <row r="246" ht="12.75">
      <c r="A246" s="90" t="s">
        <v>463</v>
      </c>
    </row>
    <row r="248" ht="15.75">
      <c r="A248" s="91" t="s">
        <v>464</v>
      </c>
    </row>
    <row r="250" ht="18">
      <c r="A250" s="92" t="s">
        <v>465</v>
      </c>
    </row>
    <row r="252" ht="18">
      <c r="A252" s="92" t="s">
        <v>466</v>
      </c>
    </row>
    <row r="253" ht="18">
      <c r="A253" s="92" t="s">
        <v>467</v>
      </c>
    </row>
    <row r="255" ht="15.75">
      <c r="A255" s="22" t="s">
        <v>468</v>
      </c>
    </row>
    <row r="257" ht="12.75">
      <c r="A257" s="22" t="s">
        <v>469</v>
      </c>
    </row>
    <row r="258" ht="12.75">
      <c r="A258" s="22" t="s">
        <v>470</v>
      </c>
    </row>
    <row r="259" ht="12.75">
      <c r="A259" s="22" t="s">
        <v>471</v>
      </c>
    </row>
    <row r="261" ht="12.75">
      <c r="A261" s="22" t="s">
        <v>472</v>
      </c>
    </row>
    <row r="262" ht="12.75">
      <c r="A262" s="22" t="s">
        <v>473</v>
      </c>
    </row>
    <row r="264" ht="12.75">
      <c r="A264" s="22" t="s">
        <v>474</v>
      </c>
    </row>
    <row r="266" ht="12.75">
      <c r="A266" s="22" t="s">
        <v>475</v>
      </c>
    </row>
    <row r="268" ht="12.75">
      <c r="A268" s="93" t="s">
        <v>476</v>
      </c>
    </row>
    <row r="270" ht="12.75">
      <c r="A270" s="93" t="s">
        <v>477</v>
      </c>
    </row>
    <row r="272" ht="12.75">
      <c r="A272" s="93" t="s">
        <v>478</v>
      </c>
    </row>
    <row r="274" ht="12.75">
      <c r="A274" s="93" t="s">
        <v>479</v>
      </c>
    </row>
    <row r="276" ht="12.75">
      <c r="A276" s="22" t="s">
        <v>480</v>
      </c>
    </row>
    <row r="278" ht="12.75">
      <c r="A278" s="22" t="s">
        <v>481</v>
      </c>
    </row>
    <row r="279" ht="12.75">
      <c r="A279" s="22" t="s">
        <v>482</v>
      </c>
    </row>
    <row r="281" ht="247.5" customHeight="1">
      <c r="A281" s="22" t="s">
        <v>483</v>
      </c>
    </row>
    <row r="283" ht="12.75">
      <c r="A283" s="94" t="s">
        <v>484</v>
      </c>
    </row>
    <row r="285" ht="12.75">
      <c r="A285" s="22" t="s">
        <v>485</v>
      </c>
    </row>
    <row r="287" ht="12.75">
      <c r="A287" s="22" t="s">
        <v>486</v>
      </c>
    </row>
    <row r="289" ht="12.75">
      <c r="A289" s="22" t="s">
        <v>487</v>
      </c>
    </row>
    <row r="290" ht="12.75">
      <c r="A290" s="22" t="s">
        <v>488</v>
      </c>
    </row>
    <row r="291" ht="12.75">
      <c r="A291" s="22" t="s">
        <v>489</v>
      </c>
    </row>
    <row r="292" ht="12.75">
      <c r="A292" s="22" t="s">
        <v>490</v>
      </c>
    </row>
    <row r="294" ht="12.75"/>
    <row r="295" ht="12.75"/>
    <row r="296" ht="18">
      <c r="A296" s="95" t="s">
        <v>491</v>
      </c>
    </row>
    <row r="297" ht="12.75"/>
    <row r="298" ht="18">
      <c r="A298" s="95" t="s">
        <v>492</v>
      </c>
    </row>
    <row r="299" ht="12.75"/>
    <row r="300" ht="18">
      <c r="A300" s="95" t="s">
        <v>493</v>
      </c>
    </row>
    <row r="301" ht="18">
      <c r="A301" s="95" t="s">
        <v>494</v>
      </c>
    </row>
    <row r="302" ht="12.75"/>
    <row r="303" ht="18">
      <c r="A303" s="95" t="s">
        <v>495</v>
      </c>
    </row>
    <row r="304" ht="12.75"/>
    <row r="305" ht="81.75" customHeight="1">
      <c r="A305" s="95" t="s">
        <v>496</v>
      </c>
    </row>
    <row r="306" ht="18">
      <c r="A306" s="95" t="s">
        <v>497</v>
      </c>
    </row>
    <row r="308" ht="18">
      <c r="A308" s="95" t="s">
        <v>498</v>
      </c>
    </row>
    <row r="310" ht="18">
      <c r="A310" s="95" t="s">
        <v>499</v>
      </c>
    </row>
    <row r="312" ht="12.75">
      <c r="A312" s="22" t="s">
        <v>500</v>
      </c>
    </row>
    <row r="314" ht="12.75">
      <c r="A314" s="96" t="s">
        <v>501</v>
      </c>
    </row>
    <row r="315" ht="12.75">
      <c r="A315" s="96" t="s">
        <v>502</v>
      </c>
    </row>
    <row r="316" ht="12.75">
      <c r="A316" s="96" t="s">
        <v>503</v>
      </c>
    </row>
    <row r="317" ht="52.5" customHeight="1"/>
    <row r="318" ht="12.75"/>
    <row r="319" ht="12.75"/>
    <row r="320" ht="12.75">
      <c r="A320" s="96" t="s">
        <v>504</v>
      </c>
    </row>
    <row r="321" ht="12.75"/>
    <row r="322" ht="12.75">
      <c r="A322" s="96" t="s">
        <v>505</v>
      </c>
    </row>
    <row r="323" ht="12.75"/>
    <row r="324" ht="12.75">
      <c r="A324" s="96" t="s">
        <v>506</v>
      </c>
    </row>
    <row r="326" ht="16.5">
      <c r="A326" s="97" t="s">
        <v>507</v>
      </c>
    </row>
    <row r="328" ht="12.75">
      <c r="A328" s="98" t="s">
        <v>508</v>
      </c>
    </row>
    <row r="331" ht="12.75"/>
    <row r="332" ht="12.75"/>
  </sheetData>
  <sheetProtection/>
  <mergeCells count="13">
    <mergeCell ref="H186:H187"/>
    <mergeCell ref="I186:I187"/>
    <mergeCell ref="J186:J187"/>
    <mergeCell ref="B184:B185"/>
    <mergeCell ref="C184:C185"/>
    <mergeCell ref="H16:J16"/>
    <mergeCell ref="H18:J18"/>
    <mergeCell ref="A5:C5"/>
    <mergeCell ref="A183:A184"/>
    <mergeCell ref="D170:D171"/>
    <mergeCell ref="F170:F171"/>
    <mergeCell ref="G170:G171"/>
    <mergeCell ref="E171:E17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29.00390625" style="0" customWidth="1"/>
    <col min="2" max="2" width="20.8515625" style="0" customWidth="1"/>
    <col min="3" max="3" width="15.28125" style="0" customWidth="1"/>
    <col min="6" max="6" width="12.57421875" style="0" customWidth="1"/>
  </cols>
  <sheetData>
    <row r="1" spans="1:3" ht="12.75">
      <c r="A1" s="140"/>
      <c r="B1" s="142" t="s">
        <v>598</v>
      </c>
      <c r="C1" s="140"/>
    </row>
    <row r="2" spans="1:3" ht="12.75">
      <c r="A2" s="164" t="s">
        <v>597</v>
      </c>
      <c r="B2" s="165"/>
      <c r="C2" s="165"/>
    </row>
    <row r="3" spans="1:6" ht="12.75">
      <c r="A3" s="133" t="s">
        <v>1</v>
      </c>
      <c r="B3" s="133" t="s">
        <v>28</v>
      </c>
      <c r="C3" s="134" t="s">
        <v>47</v>
      </c>
      <c r="D3" s="138" t="s">
        <v>592</v>
      </c>
      <c r="F3" t="s">
        <v>593</v>
      </c>
    </row>
    <row r="4" spans="1:6" ht="12.75">
      <c r="A4" s="135" t="s">
        <v>541</v>
      </c>
      <c r="B4" s="135" t="s">
        <v>542</v>
      </c>
      <c r="C4" s="135">
        <v>1</v>
      </c>
      <c r="D4">
        <v>780</v>
      </c>
      <c r="E4">
        <f>D4/1.23</f>
        <v>634.1463414634146</v>
      </c>
      <c r="F4">
        <f>Arkusz2!E4</f>
        <v>0</v>
      </c>
    </row>
    <row r="5" spans="1:6" ht="12.75">
      <c r="A5" s="135" t="s">
        <v>543</v>
      </c>
      <c r="B5" s="135" t="s">
        <v>544</v>
      </c>
      <c r="C5" s="135">
        <v>3</v>
      </c>
      <c r="D5">
        <v>170</v>
      </c>
      <c r="E5">
        <f aca="true" t="shared" si="0" ref="E5:E57">D5/1.23</f>
        <v>138.21138211382114</v>
      </c>
      <c r="F5">
        <f aca="true" t="shared" si="1" ref="F5:F57">C5*D5</f>
        <v>510</v>
      </c>
    </row>
    <row r="6" spans="1:6" ht="12.75">
      <c r="A6" s="135"/>
      <c r="B6" s="135" t="s">
        <v>545</v>
      </c>
      <c r="C6" s="135">
        <v>3</v>
      </c>
      <c r="D6">
        <v>170</v>
      </c>
      <c r="E6">
        <f t="shared" si="0"/>
        <v>138.21138211382114</v>
      </c>
      <c r="F6">
        <f t="shared" si="1"/>
        <v>510</v>
      </c>
    </row>
    <row r="7" spans="1:6" ht="12.75">
      <c r="A7" s="135"/>
      <c r="B7" s="135" t="s">
        <v>546</v>
      </c>
      <c r="C7" s="135">
        <v>3</v>
      </c>
      <c r="D7">
        <v>170</v>
      </c>
      <c r="E7">
        <f t="shared" si="0"/>
        <v>138.21138211382114</v>
      </c>
      <c r="F7">
        <f t="shared" si="1"/>
        <v>510</v>
      </c>
    </row>
    <row r="8" spans="1:6" ht="12.75">
      <c r="A8" s="135"/>
      <c r="B8" s="137" t="s">
        <v>583</v>
      </c>
      <c r="C8" s="135">
        <v>5</v>
      </c>
      <c r="D8">
        <v>170</v>
      </c>
      <c r="E8">
        <f t="shared" si="0"/>
        <v>138.21138211382114</v>
      </c>
      <c r="F8">
        <f t="shared" si="1"/>
        <v>850</v>
      </c>
    </row>
    <row r="9" spans="1:6" ht="12.75">
      <c r="A9" s="135" t="s">
        <v>548</v>
      </c>
      <c r="B9" s="135" t="s">
        <v>544</v>
      </c>
      <c r="C9" s="135">
        <v>16</v>
      </c>
      <c r="D9">
        <v>250</v>
      </c>
      <c r="E9">
        <f t="shared" si="0"/>
        <v>203.2520325203252</v>
      </c>
      <c r="F9">
        <f t="shared" si="1"/>
        <v>4000</v>
      </c>
    </row>
    <row r="10" spans="1:6" ht="12.75">
      <c r="A10" s="135"/>
      <c r="B10" s="135" t="s">
        <v>545</v>
      </c>
      <c r="C10" s="135">
        <v>16</v>
      </c>
      <c r="D10">
        <v>250</v>
      </c>
      <c r="E10">
        <f t="shared" si="0"/>
        <v>203.2520325203252</v>
      </c>
      <c r="F10">
        <f t="shared" si="1"/>
        <v>4000</v>
      </c>
    </row>
    <row r="11" spans="1:6" ht="12.75">
      <c r="A11" s="135"/>
      <c r="B11" s="135" t="s">
        <v>546</v>
      </c>
      <c r="C11" s="135">
        <v>16</v>
      </c>
      <c r="D11">
        <v>250</v>
      </c>
      <c r="E11">
        <f t="shared" si="0"/>
        <v>203.2520325203252</v>
      </c>
      <c r="F11">
        <f t="shared" si="1"/>
        <v>4000</v>
      </c>
    </row>
    <row r="12" spans="1:6" ht="12.75">
      <c r="A12" s="135"/>
      <c r="B12" s="135" t="s">
        <v>547</v>
      </c>
      <c r="C12" s="135">
        <v>16</v>
      </c>
      <c r="D12">
        <v>280</v>
      </c>
      <c r="E12">
        <f t="shared" si="0"/>
        <v>227.64227642276424</v>
      </c>
      <c r="F12">
        <f t="shared" si="1"/>
        <v>4480</v>
      </c>
    </row>
    <row r="13" spans="1:6" ht="12.75">
      <c r="A13" s="135" t="s">
        <v>549</v>
      </c>
      <c r="B13" s="135" t="s">
        <v>544</v>
      </c>
      <c r="C13" s="135">
        <v>2</v>
      </c>
      <c r="D13">
        <v>180</v>
      </c>
      <c r="E13">
        <f t="shared" si="0"/>
        <v>146.34146341463415</v>
      </c>
      <c r="F13">
        <f t="shared" si="1"/>
        <v>360</v>
      </c>
    </row>
    <row r="14" spans="1:6" ht="12.75">
      <c r="A14" s="135"/>
      <c r="B14" s="135" t="s">
        <v>545</v>
      </c>
      <c r="C14" s="135">
        <v>2</v>
      </c>
      <c r="D14">
        <v>180</v>
      </c>
      <c r="E14">
        <f t="shared" si="0"/>
        <v>146.34146341463415</v>
      </c>
      <c r="F14">
        <f t="shared" si="1"/>
        <v>360</v>
      </c>
    </row>
    <row r="15" spans="1:6" ht="12.75">
      <c r="A15" s="135"/>
      <c r="B15" s="135" t="s">
        <v>546</v>
      </c>
      <c r="C15" s="135">
        <v>2</v>
      </c>
      <c r="D15">
        <v>180</v>
      </c>
      <c r="E15">
        <f t="shared" si="0"/>
        <v>146.34146341463415</v>
      </c>
      <c r="F15">
        <f t="shared" si="1"/>
        <v>360</v>
      </c>
    </row>
    <row r="16" spans="1:6" ht="12.75">
      <c r="A16" s="135"/>
      <c r="B16" s="137" t="s">
        <v>583</v>
      </c>
      <c r="C16" s="135">
        <v>2</v>
      </c>
      <c r="D16">
        <v>180</v>
      </c>
      <c r="E16">
        <f t="shared" si="0"/>
        <v>146.34146341463415</v>
      </c>
      <c r="F16">
        <f t="shared" si="1"/>
        <v>360</v>
      </c>
    </row>
    <row r="17" spans="1:6" ht="12.75">
      <c r="A17" s="137" t="s">
        <v>550</v>
      </c>
      <c r="B17" s="137" t="s">
        <v>581</v>
      </c>
      <c r="C17" s="135">
        <v>1</v>
      </c>
      <c r="D17">
        <f>350*8</f>
        <v>2800</v>
      </c>
      <c r="E17">
        <f t="shared" si="0"/>
        <v>2276.4227642276423</v>
      </c>
      <c r="F17">
        <f t="shared" si="1"/>
        <v>2800</v>
      </c>
    </row>
    <row r="18" spans="1:6" ht="12.75">
      <c r="A18" s="137" t="s">
        <v>551</v>
      </c>
      <c r="B18" s="135" t="s">
        <v>552</v>
      </c>
      <c r="C18" s="135">
        <v>50</v>
      </c>
      <c r="D18">
        <v>300</v>
      </c>
      <c r="E18">
        <f t="shared" si="0"/>
        <v>243.90243902439025</v>
      </c>
      <c r="F18">
        <f t="shared" si="1"/>
        <v>15000</v>
      </c>
    </row>
    <row r="19" spans="1:6" ht="12.75">
      <c r="A19" s="135" t="s">
        <v>553</v>
      </c>
      <c r="B19" s="135" t="s">
        <v>554</v>
      </c>
      <c r="C19" s="135">
        <v>1</v>
      </c>
      <c r="D19">
        <v>300</v>
      </c>
      <c r="E19">
        <f t="shared" si="0"/>
        <v>243.90243902439025</v>
      </c>
      <c r="F19">
        <f t="shared" si="1"/>
        <v>300</v>
      </c>
    </row>
    <row r="20" spans="1:6" ht="12.75">
      <c r="A20" s="137" t="s">
        <v>555</v>
      </c>
      <c r="B20" s="135" t="s">
        <v>556</v>
      </c>
      <c r="C20" s="135">
        <v>3</v>
      </c>
      <c r="D20">
        <v>450</v>
      </c>
      <c r="E20">
        <f t="shared" si="0"/>
        <v>365.8536585365854</v>
      </c>
      <c r="F20">
        <f t="shared" si="1"/>
        <v>1350</v>
      </c>
    </row>
    <row r="21" spans="1:6" ht="12.75">
      <c r="A21" s="137" t="s">
        <v>557</v>
      </c>
      <c r="B21" s="135" t="s">
        <v>544</v>
      </c>
      <c r="C21" s="135">
        <v>2</v>
      </c>
      <c r="D21">
        <v>340</v>
      </c>
      <c r="E21">
        <f t="shared" si="0"/>
        <v>276.4227642276423</v>
      </c>
      <c r="F21">
        <f t="shared" si="1"/>
        <v>680</v>
      </c>
    </row>
    <row r="22" spans="1:6" ht="12.75">
      <c r="A22" s="135"/>
      <c r="B22" s="135" t="s">
        <v>545</v>
      </c>
      <c r="C22" s="135">
        <v>2</v>
      </c>
      <c r="D22">
        <v>340</v>
      </c>
      <c r="E22">
        <f t="shared" si="0"/>
        <v>276.4227642276423</v>
      </c>
      <c r="F22">
        <f t="shared" si="1"/>
        <v>680</v>
      </c>
    </row>
    <row r="23" spans="1:6" ht="12.75">
      <c r="A23" s="135"/>
      <c r="B23" s="135" t="s">
        <v>546</v>
      </c>
      <c r="C23" s="135">
        <v>2</v>
      </c>
      <c r="D23">
        <v>340</v>
      </c>
      <c r="E23">
        <f t="shared" si="0"/>
        <v>276.4227642276423</v>
      </c>
      <c r="F23">
        <f t="shared" si="1"/>
        <v>680</v>
      </c>
    </row>
    <row r="24" spans="1:6" ht="12.75">
      <c r="A24" s="135"/>
      <c r="B24" s="135" t="s">
        <v>547</v>
      </c>
      <c r="C24" s="135">
        <v>2</v>
      </c>
      <c r="D24">
        <v>340</v>
      </c>
      <c r="E24">
        <f t="shared" si="0"/>
        <v>276.4227642276423</v>
      </c>
      <c r="F24">
        <f t="shared" si="1"/>
        <v>680</v>
      </c>
    </row>
    <row r="25" spans="1:6" ht="12.75">
      <c r="A25" s="135" t="s">
        <v>558</v>
      </c>
      <c r="B25" s="135" t="s">
        <v>559</v>
      </c>
      <c r="C25" s="135">
        <v>1</v>
      </c>
      <c r="D25">
        <v>650</v>
      </c>
      <c r="E25">
        <f t="shared" si="0"/>
        <v>528.4552845528456</v>
      </c>
      <c r="F25">
        <f t="shared" si="1"/>
        <v>650</v>
      </c>
    </row>
    <row r="26" spans="1:6" ht="12.75">
      <c r="A26" s="135" t="s">
        <v>560</v>
      </c>
      <c r="B26" s="135" t="s">
        <v>561</v>
      </c>
      <c r="C26" s="135">
        <v>6</v>
      </c>
      <c r="D26">
        <v>230</v>
      </c>
      <c r="E26">
        <f t="shared" si="0"/>
        <v>186.9918699186992</v>
      </c>
      <c r="F26">
        <f t="shared" si="1"/>
        <v>1380</v>
      </c>
    </row>
    <row r="27" spans="1:6" ht="12.75">
      <c r="A27" s="135" t="s">
        <v>562</v>
      </c>
      <c r="B27" s="135" t="s">
        <v>563</v>
      </c>
      <c r="C27" s="135">
        <v>8</v>
      </c>
      <c r="D27">
        <v>244</v>
      </c>
      <c r="E27">
        <f t="shared" si="0"/>
        <v>198.3739837398374</v>
      </c>
      <c r="F27">
        <f t="shared" si="1"/>
        <v>1952</v>
      </c>
    </row>
    <row r="28" spans="1:6" ht="12.75">
      <c r="A28" s="135" t="s">
        <v>564</v>
      </c>
      <c r="B28" s="135" t="s">
        <v>565</v>
      </c>
      <c r="C28" s="135">
        <v>2</v>
      </c>
      <c r="D28">
        <v>1000</v>
      </c>
      <c r="E28">
        <f t="shared" si="0"/>
        <v>813.0081300813008</v>
      </c>
      <c r="F28">
        <f t="shared" si="1"/>
        <v>2000</v>
      </c>
    </row>
    <row r="29" spans="1:6" ht="12.75">
      <c r="A29" s="137" t="s">
        <v>595</v>
      </c>
      <c r="B29" s="137" t="s">
        <v>591</v>
      </c>
      <c r="C29" s="135">
        <v>4</v>
      </c>
      <c r="D29">
        <v>340</v>
      </c>
      <c r="E29">
        <f t="shared" si="0"/>
        <v>276.4227642276423</v>
      </c>
      <c r="F29">
        <f t="shared" si="1"/>
        <v>1360</v>
      </c>
    </row>
    <row r="30" spans="1:6" ht="12.75">
      <c r="A30" s="135" t="s">
        <v>567</v>
      </c>
      <c r="B30" s="137" t="s">
        <v>566</v>
      </c>
      <c r="C30" s="135">
        <v>4</v>
      </c>
      <c r="D30">
        <v>280</v>
      </c>
      <c r="E30">
        <f t="shared" si="0"/>
        <v>227.64227642276424</v>
      </c>
      <c r="F30">
        <f t="shared" si="1"/>
        <v>1120</v>
      </c>
    </row>
    <row r="31" spans="1:6" ht="12.75">
      <c r="A31" s="135" t="s">
        <v>568</v>
      </c>
      <c r="B31" s="137" t="s">
        <v>582</v>
      </c>
      <c r="C31" s="135">
        <v>1</v>
      </c>
      <c r="D31">
        <v>320</v>
      </c>
      <c r="E31">
        <f t="shared" si="0"/>
        <v>260.1626016260163</v>
      </c>
      <c r="F31">
        <f t="shared" si="1"/>
        <v>320</v>
      </c>
    </row>
    <row r="32" spans="1:6" ht="12.75">
      <c r="A32" s="137" t="s">
        <v>584</v>
      </c>
      <c r="B32" s="135" t="s">
        <v>544</v>
      </c>
      <c r="C32" s="135">
        <v>2</v>
      </c>
      <c r="D32">
        <v>180</v>
      </c>
      <c r="E32">
        <f t="shared" si="0"/>
        <v>146.34146341463415</v>
      </c>
      <c r="F32">
        <f t="shared" si="1"/>
        <v>360</v>
      </c>
    </row>
    <row r="33" spans="1:6" ht="12.75">
      <c r="A33" s="135"/>
      <c r="B33" s="135" t="s">
        <v>546</v>
      </c>
      <c r="C33" s="135">
        <v>1</v>
      </c>
      <c r="D33">
        <v>180</v>
      </c>
      <c r="E33">
        <f t="shared" si="0"/>
        <v>146.34146341463415</v>
      </c>
      <c r="F33">
        <f t="shared" si="1"/>
        <v>180</v>
      </c>
    </row>
    <row r="34" spans="1:6" ht="12.75">
      <c r="A34" s="135"/>
      <c r="B34" s="137" t="s">
        <v>583</v>
      </c>
      <c r="C34" s="135">
        <v>1</v>
      </c>
      <c r="D34">
        <v>180</v>
      </c>
      <c r="E34">
        <f t="shared" si="0"/>
        <v>146.34146341463415</v>
      </c>
      <c r="F34">
        <f t="shared" si="1"/>
        <v>180</v>
      </c>
    </row>
    <row r="35" spans="1:6" ht="12.75">
      <c r="A35" s="135" t="s">
        <v>569</v>
      </c>
      <c r="B35" s="135" t="s">
        <v>544</v>
      </c>
      <c r="C35" s="135">
        <v>10</v>
      </c>
      <c r="D35" s="138">
        <v>100</v>
      </c>
      <c r="E35">
        <f t="shared" si="0"/>
        <v>81.30081300813008</v>
      </c>
      <c r="F35">
        <f t="shared" si="1"/>
        <v>1000</v>
      </c>
    </row>
    <row r="36" spans="1:6" ht="12.75">
      <c r="A36" s="135"/>
      <c r="B36" s="135" t="s">
        <v>545</v>
      </c>
      <c r="C36" s="135">
        <v>10</v>
      </c>
      <c r="D36">
        <v>100</v>
      </c>
      <c r="E36">
        <f t="shared" si="0"/>
        <v>81.30081300813008</v>
      </c>
      <c r="F36">
        <f t="shared" si="1"/>
        <v>1000</v>
      </c>
    </row>
    <row r="37" spans="1:6" ht="12.75">
      <c r="A37" s="135"/>
      <c r="B37" s="135" t="s">
        <v>546</v>
      </c>
      <c r="C37" s="135">
        <v>10</v>
      </c>
      <c r="D37">
        <v>100</v>
      </c>
      <c r="E37">
        <f t="shared" si="0"/>
        <v>81.30081300813008</v>
      </c>
      <c r="F37">
        <f t="shared" si="1"/>
        <v>1000</v>
      </c>
    </row>
    <row r="38" spans="1:6" ht="12.75">
      <c r="A38" s="135"/>
      <c r="B38" s="135" t="s">
        <v>547</v>
      </c>
      <c r="C38" s="135">
        <v>35</v>
      </c>
      <c r="D38">
        <v>100</v>
      </c>
      <c r="E38">
        <f t="shared" si="0"/>
        <v>81.30081300813008</v>
      </c>
      <c r="F38">
        <f t="shared" si="1"/>
        <v>3500</v>
      </c>
    </row>
    <row r="39" spans="1:6" ht="12.75">
      <c r="A39" s="135" t="s">
        <v>570</v>
      </c>
      <c r="B39" s="135" t="s">
        <v>571</v>
      </c>
      <c r="C39" s="135">
        <v>8</v>
      </c>
      <c r="D39">
        <v>350</v>
      </c>
      <c r="E39">
        <f t="shared" si="0"/>
        <v>284.5528455284553</v>
      </c>
      <c r="F39">
        <f t="shared" si="1"/>
        <v>2800</v>
      </c>
    </row>
    <row r="40" spans="1:6" ht="12.75">
      <c r="A40" s="137" t="s">
        <v>585</v>
      </c>
      <c r="B40" s="135" t="s">
        <v>582</v>
      </c>
      <c r="C40" s="135">
        <v>2</v>
      </c>
      <c r="D40">
        <v>500</v>
      </c>
      <c r="E40">
        <f t="shared" si="0"/>
        <v>406.5040650406504</v>
      </c>
      <c r="F40">
        <f t="shared" si="1"/>
        <v>1000</v>
      </c>
    </row>
    <row r="41" spans="1:6" ht="12.75">
      <c r="A41" s="137" t="s">
        <v>587</v>
      </c>
      <c r="B41" s="135" t="s">
        <v>544</v>
      </c>
      <c r="C41" s="135">
        <v>2</v>
      </c>
      <c r="D41" s="139">
        <v>650</v>
      </c>
      <c r="E41">
        <f t="shared" si="0"/>
        <v>528.4552845528456</v>
      </c>
      <c r="F41">
        <f t="shared" si="1"/>
        <v>1300</v>
      </c>
    </row>
    <row r="42" spans="1:6" ht="12.75">
      <c r="A42" s="135"/>
      <c r="B42" s="135" t="s">
        <v>545</v>
      </c>
      <c r="C42" s="135">
        <v>2</v>
      </c>
      <c r="D42">
        <v>650</v>
      </c>
      <c r="E42">
        <f t="shared" si="0"/>
        <v>528.4552845528456</v>
      </c>
      <c r="F42">
        <f t="shared" si="1"/>
        <v>1300</v>
      </c>
    </row>
    <row r="43" spans="1:6" ht="12.75">
      <c r="A43" s="135"/>
      <c r="B43" s="135" t="s">
        <v>546</v>
      </c>
      <c r="C43" s="135">
        <v>2</v>
      </c>
      <c r="D43">
        <v>650</v>
      </c>
      <c r="E43">
        <f t="shared" si="0"/>
        <v>528.4552845528456</v>
      </c>
      <c r="F43">
        <f t="shared" si="1"/>
        <v>1300</v>
      </c>
    </row>
    <row r="44" spans="1:6" ht="12.75">
      <c r="A44" s="135"/>
      <c r="B44" s="135" t="s">
        <v>547</v>
      </c>
      <c r="C44" s="135">
        <v>2</v>
      </c>
      <c r="D44">
        <v>290</v>
      </c>
      <c r="E44">
        <f t="shared" si="0"/>
        <v>235.77235772357724</v>
      </c>
      <c r="F44">
        <f t="shared" si="1"/>
        <v>580</v>
      </c>
    </row>
    <row r="45" spans="1:6" ht="12.75">
      <c r="A45" s="137" t="s">
        <v>578</v>
      </c>
      <c r="B45" s="137" t="s">
        <v>579</v>
      </c>
      <c r="C45" s="135">
        <v>2</v>
      </c>
      <c r="D45">
        <v>95</v>
      </c>
      <c r="E45">
        <f t="shared" si="0"/>
        <v>77.23577235772358</v>
      </c>
      <c r="F45">
        <f t="shared" si="1"/>
        <v>190</v>
      </c>
    </row>
    <row r="46" spans="1:6" ht="12.75">
      <c r="A46" s="135" t="s">
        <v>590</v>
      </c>
      <c r="B46" s="135" t="s">
        <v>582</v>
      </c>
      <c r="C46" s="135">
        <v>2</v>
      </c>
      <c r="D46">
        <v>550</v>
      </c>
      <c r="E46">
        <f t="shared" si="0"/>
        <v>447.1544715447155</v>
      </c>
      <c r="F46">
        <f t="shared" si="1"/>
        <v>1100</v>
      </c>
    </row>
    <row r="47" spans="1:6" ht="12.75">
      <c r="A47" s="135" t="s">
        <v>572</v>
      </c>
      <c r="B47" s="135" t="s">
        <v>573</v>
      </c>
      <c r="C47" s="135">
        <v>1</v>
      </c>
      <c r="D47">
        <v>190</v>
      </c>
      <c r="E47">
        <f t="shared" si="0"/>
        <v>154.47154471544715</v>
      </c>
      <c r="F47">
        <f t="shared" si="1"/>
        <v>190</v>
      </c>
    </row>
    <row r="48" spans="1:6" ht="12.75">
      <c r="A48" s="135" t="s">
        <v>572</v>
      </c>
      <c r="B48" s="135" t="s">
        <v>574</v>
      </c>
      <c r="C48" s="135">
        <v>1</v>
      </c>
      <c r="D48">
        <v>230</v>
      </c>
      <c r="E48">
        <f t="shared" si="0"/>
        <v>186.9918699186992</v>
      </c>
      <c r="F48">
        <f t="shared" si="1"/>
        <v>230</v>
      </c>
    </row>
    <row r="49" spans="1:6" ht="12.75">
      <c r="A49" s="135" t="s">
        <v>572</v>
      </c>
      <c r="B49" s="135" t="s">
        <v>575</v>
      </c>
      <c r="C49" s="135">
        <v>10</v>
      </c>
      <c r="D49">
        <v>270</v>
      </c>
      <c r="E49">
        <f t="shared" si="0"/>
        <v>219.51219512195124</v>
      </c>
      <c r="F49">
        <f t="shared" si="1"/>
        <v>2700</v>
      </c>
    </row>
    <row r="50" spans="1:3" ht="12.75">
      <c r="A50" s="140"/>
      <c r="B50" s="140"/>
      <c r="C50" s="140"/>
    </row>
    <row r="51" ht="12.75">
      <c r="A51" s="141" t="s">
        <v>586</v>
      </c>
    </row>
    <row r="52" spans="1:6" ht="12.75">
      <c r="A52" s="135" t="s">
        <v>543</v>
      </c>
      <c r="B52" s="137" t="s">
        <v>580</v>
      </c>
      <c r="C52" s="135">
        <v>2</v>
      </c>
      <c r="D52">
        <v>700</v>
      </c>
      <c r="E52">
        <f t="shared" si="0"/>
        <v>569.1056910569106</v>
      </c>
      <c r="F52">
        <f t="shared" si="1"/>
        <v>1400</v>
      </c>
    </row>
    <row r="53" spans="1:6" ht="12.75">
      <c r="A53" s="137" t="s">
        <v>550</v>
      </c>
      <c r="B53" s="137" t="s">
        <v>580</v>
      </c>
      <c r="C53" s="135">
        <v>1</v>
      </c>
      <c r="D53">
        <v>1000</v>
      </c>
      <c r="E53">
        <f t="shared" si="0"/>
        <v>813.0081300813008</v>
      </c>
      <c r="F53">
        <f t="shared" si="1"/>
        <v>1000</v>
      </c>
    </row>
    <row r="54" spans="1:6" ht="12.75">
      <c r="A54" s="135" t="s">
        <v>549</v>
      </c>
      <c r="B54" s="137" t="s">
        <v>580</v>
      </c>
      <c r="C54" s="135">
        <v>1</v>
      </c>
      <c r="D54">
        <v>1000</v>
      </c>
      <c r="E54">
        <f t="shared" si="0"/>
        <v>813.0081300813008</v>
      </c>
      <c r="F54">
        <f t="shared" si="1"/>
        <v>1000</v>
      </c>
    </row>
    <row r="55" spans="1:6" ht="12.75">
      <c r="A55" s="137" t="s">
        <v>596</v>
      </c>
      <c r="B55" s="135"/>
      <c r="C55" s="135">
        <v>6</v>
      </c>
      <c r="D55">
        <v>80</v>
      </c>
      <c r="E55">
        <f t="shared" si="0"/>
        <v>65.04065040650407</v>
      </c>
      <c r="F55">
        <f t="shared" si="1"/>
        <v>480</v>
      </c>
    </row>
    <row r="56" spans="1:6" ht="12.75">
      <c r="A56" s="135" t="s">
        <v>589</v>
      </c>
      <c r="B56" s="135"/>
      <c r="C56" s="135">
        <v>3</v>
      </c>
      <c r="D56">
        <v>100</v>
      </c>
      <c r="E56">
        <f t="shared" si="0"/>
        <v>81.30081300813008</v>
      </c>
      <c r="F56">
        <f t="shared" si="1"/>
        <v>300</v>
      </c>
    </row>
    <row r="57" spans="1:6" ht="12.75">
      <c r="A57" s="135" t="s">
        <v>588</v>
      </c>
      <c r="B57" s="135"/>
      <c r="C57" s="135">
        <v>2</v>
      </c>
      <c r="D57">
        <v>120</v>
      </c>
      <c r="E57">
        <f t="shared" si="0"/>
        <v>97.5609756097561</v>
      </c>
      <c r="F57">
        <f t="shared" si="1"/>
        <v>240</v>
      </c>
    </row>
    <row r="59" spans="5:6" ht="12.75">
      <c r="E59" s="138" t="s">
        <v>594</v>
      </c>
      <c r="F59" s="141">
        <f>SUM(F4:F57)</f>
        <v>75582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26.8515625" style="140" bestFit="1" customWidth="1"/>
    <col min="2" max="2" width="18.28125" style="145" customWidth="1"/>
    <col min="3" max="3" width="8.7109375" style="140" customWidth="1"/>
    <col min="4" max="4" width="14.421875" style="140" bestFit="1" customWidth="1"/>
    <col min="5" max="5" width="15.00390625" style="140" customWidth="1"/>
    <col min="6" max="6" width="14.28125" style="140" customWidth="1"/>
    <col min="7" max="13" width="9.140625" style="140" customWidth="1"/>
    <col min="14" max="14" width="43.140625" style="140" customWidth="1"/>
    <col min="15" max="16384" width="9.140625" style="140" customWidth="1"/>
  </cols>
  <sheetData>
    <row r="1" spans="1:8" ht="12.75">
      <c r="A1" s="139"/>
      <c r="B1" s="143"/>
      <c r="F1" s="146" t="s">
        <v>599</v>
      </c>
      <c r="G1" s="147"/>
      <c r="H1" s="147"/>
    </row>
    <row r="3" spans="1:6" ht="12.75">
      <c r="A3" s="133" t="s">
        <v>623</v>
      </c>
      <c r="B3" s="133" t="s">
        <v>624</v>
      </c>
      <c r="C3" s="134" t="s">
        <v>625</v>
      </c>
      <c r="D3" s="137" t="s">
        <v>600</v>
      </c>
      <c r="E3" s="137" t="s">
        <v>601</v>
      </c>
      <c r="F3" s="137" t="s">
        <v>602</v>
      </c>
    </row>
    <row r="4" spans="1:6" ht="12.75">
      <c r="A4" s="135" t="s">
        <v>626</v>
      </c>
      <c r="B4" s="133" t="s">
        <v>627</v>
      </c>
      <c r="C4" s="135">
        <v>1</v>
      </c>
      <c r="D4" s="135"/>
      <c r="E4" s="135"/>
      <c r="F4" s="135"/>
    </row>
    <row r="5" spans="1:6" ht="12.75">
      <c r="A5" s="137" t="s">
        <v>629</v>
      </c>
      <c r="B5" s="133" t="s">
        <v>627</v>
      </c>
      <c r="C5" s="135">
        <v>1</v>
      </c>
      <c r="D5" s="135"/>
      <c r="E5" s="135"/>
      <c r="F5" s="135"/>
    </row>
    <row r="6" spans="1:6" ht="12.75">
      <c r="A6" s="135" t="s">
        <v>628</v>
      </c>
      <c r="B6" s="144" t="s">
        <v>630</v>
      </c>
      <c r="C6" s="135">
        <v>20</v>
      </c>
      <c r="D6" s="135"/>
      <c r="E6" s="135"/>
      <c r="F6" s="135"/>
    </row>
    <row r="7" spans="1:6" ht="12.75">
      <c r="A7" s="135" t="s">
        <v>634</v>
      </c>
      <c r="B7" s="144" t="s">
        <v>632</v>
      </c>
      <c r="C7" s="135">
        <v>2</v>
      </c>
      <c r="D7" s="135"/>
      <c r="E7" s="135"/>
      <c r="F7" s="135"/>
    </row>
    <row r="8" spans="1:6" ht="12.75">
      <c r="A8" s="135"/>
      <c r="B8" s="144" t="s">
        <v>633</v>
      </c>
      <c r="C8" s="135">
        <v>2</v>
      </c>
      <c r="D8" s="135"/>
      <c r="E8" s="135"/>
      <c r="F8" s="135"/>
    </row>
    <row r="9" spans="1:6" ht="12.75">
      <c r="A9" s="135" t="s">
        <v>635</v>
      </c>
      <c r="B9" s="144" t="s">
        <v>636</v>
      </c>
      <c r="C9" s="135">
        <v>2</v>
      </c>
      <c r="D9" s="135"/>
      <c r="E9" s="135"/>
      <c r="F9" s="135"/>
    </row>
    <row r="10" spans="1:6" ht="12.75">
      <c r="A10" s="135" t="s">
        <v>548</v>
      </c>
      <c r="B10" s="144" t="s">
        <v>603</v>
      </c>
      <c r="C10" s="135">
        <v>10</v>
      </c>
      <c r="D10" s="135"/>
      <c r="E10" s="135"/>
      <c r="F10" s="135"/>
    </row>
    <row r="11" spans="1:6" ht="12.75">
      <c r="A11" s="135"/>
      <c r="B11" s="144" t="s">
        <v>604</v>
      </c>
      <c r="C11" s="135">
        <v>10</v>
      </c>
      <c r="D11" s="135"/>
      <c r="E11" s="135"/>
      <c r="F11" s="135"/>
    </row>
    <row r="12" spans="1:6" ht="12.75">
      <c r="A12" s="135"/>
      <c r="B12" s="144" t="s">
        <v>605</v>
      </c>
      <c r="C12" s="135">
        <v>10</v>
      </c>
      <c r="D12" s="135"/>
      <c r="E12" s="135"/>
      <c r="F12" s="135"/>
    </row>
    <row r="13" spans="1:6" ht="12.75">
      <c r="A13" s="135"/>
      <c r="B13" s="144" t="s">
        <v>606</v>
      </c>
      <c r="C13" s="135">
        <v>10</v>
      </c>
      <c r="D13" s="135"/>
      <c r="E13" s="135"/>
      <c r="F13" s="135"/>
    </row>
    <row r="14" spans="1:6" ht="12.75">
      <c r="A14" s="137" t="s">
        <v>551</v>
      </c>
      <c r="B14" s="133" t="s">
        <v>552</v>
      </c>
      <c r="C14" s="135">
        <v>30</v>
      </c>
      <c r="D14" s="135"/>
      <c r="E14" s="135"/>
      <c r="F14" s="135"/>
    </row>
    <row r="15" spans="1:6" ht="12.75">
      <c r="A15" s="137" t="s">
        <v>557</v>
      </c>
      <c r="B15" s="144" t="s">
        <v>607</v>
      </c>
      <c r="C15" s="135">
        <v>2</v>
      </c>
      <c r="D15" s="135"/>
      <c r="E15" s="135"/>
      <c r="F15" s="135"/>
    </row>
    <row r="16" spans="1:6" ht="12.75">
      <c r="A16" s="135"/>
      <c r="B16" s="144" t="s">
        <v>608</v>
      </c>
      <c r="C16" s="135">
        <v>2</v>
      </c>
      <c r="D16" s="135"/>
      <c r="E16" s="135"/>
      <c r="F16" s="135"/>
    </row>
    <row r="17" spans="1:6" ht="12.75">
      <c r="A17" s="135"/>
      <c r="B17" s="144" t="s">
        <v>609</v>
      </c>
      <c r="C17" s="135">
        <v>2</v>
      </c>
      <c r="D17" s="135"/>
      <c r="E17" s="135"/>
      <c r="F17" s="135"/>
    </row>
    <row r="18" spans="1:6" ht="12.75">
      <c r="A18" s="135"/>
      <c r="B18" s="144" t="s">
        <v>610</v>
      </c>
      <c r="C18" s="135">
        <v>2</v>
      </c>
      <c r="D18" s="135"/>
      <c r="E18" s="135"/>
      <c r="F18" s="135"/>
    </row>
    <row r="19" spans="1:6" ht="12.75">
      <c r="A19" s="135" t="s">
        <v>558</v>
      </c>
      <c r="B19" s="133" t="s">
        <v>559</v>
      </c>
      <c r="C19" s="135">
        <v>1</v>
      </c>
      <c r="D19" s="135"/>
      <c r="E19" s="135"/>
      <c r="F19" s="135"/>
    </row>
    <row r="20" spans="1:6" ht="12.75">
      <c r="A20" s="135" t="s">
        <v>560</v>
      </c>
      <c r="B20" s="133" t="s">
        <v>561</v>
      </c>
      <c r="C20" s="135">
        <v>5</v>
      </c>
      <c r="D20" s="135"/>
      <c r="E20" s="135"/>
      <c r="F20" s="135"/>
    </row>
    <row r="21" spans="1:6" ht="12.75">
      <c r="A21" s="135" t="s">
        <v>611</v>
      </c>
      <c r="B21" s="144" t="s">
        <v>612</v>
      </c>
      <c r="C21" s="135">
        <v>4</v>
      </c>
      <c r="D21" s="135"/>
      <c r="E21" s="135"/>
      <c r="F21" s="135"/>
    </row>
    <row r="22" spans="1:6" ht="12.75">
      <c r="A22" s="135"/>
      <c r="B22" s="144" t="s">
        <v>613</v>
      </c>
      <c r="C22" s="135">
        <v>4</v>
      </c>
      <c r="D22" s="135"/>
      <c r="E22" s="135"/>
      <c r="F22" s="135"/>
    </row>
    <row r="23" spans="1:6" ht="12.75">
      <c r="A23" s="135"/>
      <c r="B23" s="144" t="s">
        <v>614</v>
      </c>
      <c r="C23" s="135">
        <v>4</v>
      </c>
      <c r="D23" s="135"/>
      <c r="E23" s="135"/>
      <c r="F23" s="135"/>
    </row>
    <row r="24" spans="1:6" ht="12.75">
      <c r="A24" s="135"/>
      <c r="B24" s="144" t="s">
        <v>615</v>
      </c>
      <c r="C24" s="135">
        <v>5</v>
      </c>
      <c r="D24" s="135"/>
      <c r="E24" s="135"/>
      <c r="F24" s="135"/>
    </row>
    <row r="25" spans="1:6" ht="12.75">
      <c r="A25" s="137" t="s">
        <v>595</v>
      </c>
      <c r="B25" s="144" t="s">
        <v>591</v>
      </c>
      <c r="C25" s="135">
        <v>4</v>
      </c>
      <c r="D25" s="135"/>
      <c r="E25" s="135"/>
      <c r="F25" s="135"/>
    </row>
    <row r="26" spans="1:6" ht="12.75">
      <c r="A26" s="137" t="s">
        <v>616</v>
      </c>
      <c r="B26" s="144" t="s">
        <v>637</v>
      </c>
      <c r="C26" s="135">
        <v>1</v>
      </c>
      <c r="D26" s="137"/>
      <c r="E26" s="135"/>
      <c r="F26" s="135"/>
    </row>
    <row r="27" spans="1:6" ht="12.75">
      <c r="A27" s="137"/>
      <c r="B27" s="144" t="s">
        <v>638</v>
      </c>
      <c r="C27" s="135">
        <v>1</v>
      </c>
      <c r="D27" s="135"/>
      <c r="E27" s="135"/>
      <c r="F27" s="135"/>
    </row>
    <row r="28" spans="1:6" ht="12.75">
      <c r="A28" s="137"/>
      <c r="B28" s="144" t="s">
        <v>639</v>
      </c>
      <c r="C28" s="135">
        <v>1</v>
      </c>
      <c r="D28" s="135"/>
      <c r="E28" s="135"/>
      <c r="F28" s="135"/>
    </row>
    <row r="29" spans="1:6" ht="12.75">
      <c r="A29" s="137"/>
      <c r="B29" s="144" t="s">
        <v>640</v>
      </c>
      <c r="C29" s="135">
        <v>1</v>
      </c>
      <c r="D29" s="135"/>
      <c r="E29" s="135"/>
      <c r="F29" s="135"/>
    </row>
    <row r="30" spans="1:6" ht="12.75">
      <c r="A30" s="135" t="s">
        <v>569</v>
      </c>
      <c r="B30" s="133" t="s">
        <v>544</v>
      </c>
      <c r="C30" s="135">
        <v>20</v>
      </c>
      <c r="D30" s="135"/>
      <c r="E30" s="135"/>
      <c r="F30" s="135"/>
    </row>
    <row r="31" spans="1:6" ht="12.75">
      <c r="A31" s="135"/>
      <c r="B31" s="133" t="s">
        <v>545</v>
      </c>
      <c r="C31" s="135">
        <v>20</v>
      </c>
      <c r="D31" s="135"/>
      <c r="E31" s="135"/>
      <c r="F31" s="135"/>
    </row>
    <row r="32" spans="1:6" ht="12.75">
      <c r="A32" s="135"/>
      <c r="B32" s="133" t="s">
        <v>546</v>
      </c>
      <c r="C32" s="135">
        <v>20</v>
      </c>
      <c r="D32" s="135"/>
      <c r="E32" s="135"/>
      <c r="F32" s="135"/>
    </row>
    <row r="33" spans="1:6" ht="12.75">
      <c r="A33" s="135"/>
      <c r="B33" s="133" t="s">
        <v>547</v>
      </c>
      <c r="C33" s="135">
        <v>40</v>
      </c>
      <c r="D33" s="135"/>
      <c r="E33" s="135"/>
      <c r="F33" s="135"/>
    </row>
    <row r="34" spans="1:6" ht="12.75">
      <c r="A34" s="135" t="s">
        <v>570</v>
      </c>
      <c r="B34" s="133" t="s">
        <v>631</v>
      </c>
      <c r="C34" s="135">
        <v>8</v>
      </c>
      <c r="D34" s="135"/>
      <c r="E34" s="135"/>
      <c r="F34" s="135"/>
    </row>
    <row r="35" spans="1:6" ht="12.75">
      <c r="A35" s="135" t="s">
        <v>572</v>
      </c>
      <c r="B35" s="133" t="s">
        <v>573</v>
      </c>
      <c r="C35" s="135">
        <v>1</v>
      </c>
      <c r="D35" s="135"/>
      <c r="E35" s="135"/>
      <c r="F35" s="135"/>
    </row>
    <row r="36" spans="1:6" ht="12.75">
      <c r="A36" s="135" t="s">
        <v>572</v>
      </c>
      <c r="B36" s="133" t="s">
        <v>574</v>
      </c>
      <c r="C36" s="135">
        <v>1</v>
      </c>
      <c r="D36" s="135"/>
      <c r="E36" s="135"/>
      <c r="F36" s="135"/>
    </row>
    <row r="37" spans="1:6" ht="12.75">
      <c r="A37" s="135" t="s">
        <v>572</v>
      </c>
      <c r="B37" s="133" t="s">
        <v>575</v>
      </c>
      <c r="C37" s="135">
        <v>10</v>
      </c>
      <c r="D37" s="135"/>
      <c r="E37" s="135"/>
      <c r="F37" s="135"/>
    </row>
    <row r="38" ht="12.75">
      <c r="A38" s="142" t="s">
        <v>586</v>
      </c>
    </row>
    <row r="39" spans="1:6" ht="12.75">
      <c r="A39" s="137" t="s">
        <v>617</v>
      </c>
      <c r="B39" s="133" t="s">
        <v>618</v>
      </c>
      <c r="C39" s="135">
        <v>4</v>
      </c>
      <c r="D39" s="135"/>
      <c r="E39" s="135"/>
      <c r="F39" s="135"/>
    </row>
    <row r="40" spans="1:6" ht="12.75">
      <c r="A40" s="137" t="s">
        <v>619</v>
      </c>
      <c r="B40" s="133" t="s">
        <v>620</v>
      </c>
      <c r="C40" s="135">
        <v>6</v>
      </c>
      <c r="D40" s="135"/>
      <c r="E40" s="135"/>
      <c r="F40" s="135"/>
    </row>
    <row r="41" spans="5:6" ht="13.5" thickBot="1">
      <c r="E41" s="139" t="s">
        <v>621</v>
      </c>
      <c r="F41" s="139" t="s">
        <v>622</v>
      </c>
    </row>
    <row r="42" spans="4:6" ht="13.5" thickBot="1">
      <c r="D42" s="139" t="s">
        <v>594</v>
      </c>
      <c r="E42" s="148"/>
      <c r="F42" s="14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22C-6e-20160505083954</dc:title>
  <dc:subject/>
  <dc:creator>Jaroslaw Kozicki</dc:creator>
  <cp:keywords/>
  <dc:description/>
  <cp:lastModifiedBy>Jaroslaw Kozicki</cp:lastModifiedBy>
  <cp:lastPrinted>2017-09-20T09:07:01Z</cp:lastPrinted>
  <dcterms:created xsi:type="dcterms:W3CDTF">2017-02-15T14:06:49Z</dcterms:created>
  <dcterms:modified xsi:type="dcterms:W3CDTF">2017-09-20T12:34:10Z</dcterms:modified>
  <cp:category/>
  <cp:version/>
  <cp:contentType/>
  <cp:contentStatus/>
</cp:coreProperties>
</file>